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1"/>
  </bookViews>
  <sheets>
    <sheet name="M5" sheetId="1" r:id="rId1"/>
    <sheet name="M9" sheetId="2" r:id="rId2"/>
    <sheet name="M10" sheetId="3" r:id="rId3"/>
    <sheet name="M11" sheetId="4" r:id="rId4"/>
  </sheets>
  <definedNames/>
  <calcPr fullCalcOnLoad="1"/>
</workbook>
</file>

<file path=xl/sharedStrings.xml><?xml version="1.0" encoding="utf-8"?>
<sst xmlns="http://schemas.openxmlformats.org/spreadsheetml/2006/main" count="383" uniqueCount="261">
  <si>
    <t>STT</t>
  </si>
  <si>
    <t>Nội dung</t>
  </si>
  <si>
    <t>I</t>
  </si>
  <si>
    <t>II</t>
  </si>
  <si>
    <t>III</t>
  </si>
  <si>
    <t>IV</t>
  </si>
  <si>
    <t>V</t>
  </si>
  <si>
    <t>VI</t>
  </si>
  <si>
    <t>a</t>
  </si>
  <si>
    <t>b</t>
  </si>
  <si>
    <t>Số lượng</t>
  </si>
  <si>
    <t>-</t>
  </si>
  <si>
    <t xml:space="preserve">Phòng học kiên cố </t>
  </si>
  <si>
    <t xml:space="preserve">Phòng học bán kiên cố </t>
  </si>
  <si>
    <t>Phòng học tạm</t>
  </si>
  <si>
    <t>Phòng học nhờ</t>
  </si>
  <si>
    <t>Số điểm trường</t>
  </si>
  <si>
    <t>VII</t>
  </si>
  <si>
    <t>VIII</t>
  </si>
  <si>
    <t>IX</t>
  </si>
  <si>
    <t>Ti vi</t>
  </si>
  <si>
    <t>Đầu Video/đầu đĩa</t>
  </si>
  <si>
    <t>Nhà vệ sinh</t>
  </si>
  <si>
    <t>Chưa đạt chuẩn vệ sinh*</t>
  </si>
  <si>
    <t>Dùng cho giáo viên</t>
  </si>
  <si>
    <t>Dùng cho học sinh</t>
  </si>
  <si>
    <t>XI</t>
  </si>
  <si>
    <t>Nguồn nước sinh hoạt hợp vệ sinh</t>
  </si>
  <si>
    <t>XII</t>
  </si>
  <si>
    <t>Nguồn điện (lưới, phát điện riêng)</t>
  </si>
  <si>
    <t>XIII</t>
  </si>
  <si>
    <t>Kết nối internet (ADSL)</t>
  </si>
  <si>
    <t>XIV</t>
  </si>
  <si>
    <t>XV</t>
  </si>
  <si>
    <t>Tường rào xây</t>
  </si>
  <si>
    <t>Có</t>
  </si>
  <si>
    <t>Tổng số</t>
  </si>
  <si>
    <t>Hình thức tuyển dụng</t>
  </si>
  <si>
    <t>Trình độ đào tạo</t>
  </si>
  <si>
    <t>Ghi chú</t>
  </si>
  <si>
    <t>ThS</t>
  </si>
  <si>
    <t>ĐH</t>
  </si>
  <si>
    <t>CĐ</t>
  </si>
  <si>
    <t>TCCN</t>
  </si>
  <si>
    <t>Dưới TCCN</t>
  </si>
  <si>
    <t>Giáo viên</t>
  </si>
  <si>
    <t>Cán bộ quản lý</t>
  </si>
  <si>
    <t>Hiệu trưởng</t>
  </si>
  <si>
    <t>Phó hiệu trưởng</t>
  </si>
  <si>
    <t>Nhân viên</t>
  </si>
  <si>
    <t>Nhân viên văn thư</t>
  </si>
  <si>
    <t>Nhân viên kế toán</t>
  </si>
  <si>
    <t>Nhân viên y tế</t>
  </si>
  <si>
    <t>Nhân viên thư viện</t>
  </si>
  <si>
    <t>Nhân viên khác</t>
  </si>
  <si>
    <t>THÔNG BÁO</t>
  </si>
  <si>
    <t>Biểu mẫu 05</t>
  </si>
  <si>
    <t>Chia theo khối lớp</t>
  </si>
  <si>
    <t xml:space="preserve">Điều kiện tuyển sinh </t>
  </si>
  <si>
    <t>Chương trình giáo dục mà cơ sở giáo dục tuân thủ</t>
  </si>
  <si>
    <t>Điều kiện cơ sở vật chất của cơ sở giáo dục cam kết phục vụ học sinh (như các loại phòng phục vụ học tập, thiết bị dạy học, tin học ...)</t>
  </si>
  <si>
    <t>Các hoạt động hỗ trợ học tập, sinh hoạt của học sinh ở cơ sở giáo dục</t>
  </si>
  <si>
    <t>Đội ngũ giáo viên, cán bộ quản lý, phương pháp quản lý của cơ sở giáo dục</t>
  </si>
  <si>
    <t>Kết quả đạo đức, học tập, sức khỏe của học sinh dự kiến đạt được</t>
  </si>
  <si>
    <t>Khả năng học tập tiếp tục của học sinh</t>
  </si>
  <si>
    <t>Yêu cầu về phối hợp giữa cơ sở giáo dục và gia đình. Yêu cầu về thái độ học tập của học sinh</t>
  </si>
  <si>
    <t>(Kèm theo Thông tư số 09/2009/TT-BGDĐT ngày 07 tháng 5 năm 2009 của Bộ GD&amp;ĐT)</t>
  </si>
  <si>
    <t>Chia ra theo khối lớp</t>
  </si>
  <si>
    <t>(tỷ lệ so với tổng số)</t>
  </si>
  <si>
    <t>Số học sinh chia theo hạnh kiểm</t>
  </si>
  <si>
    <t>Số học sinh chia theo học lực</t>
  </si>
  <si>
    <t xml:space="preserve">Giỏi </t>
  </si>
  <si>
    <t xml:space="preserve">Khá </t>
  </si>
  <si>
    <t xml:space="preserve">Trung bình </t>
  </si>
  <si>
    <t>Toán</t>
  </si>
  <si>
    <t>Âm nhạc</t>
  </si>
  <si>
    <t>Thể dục</t>
  </si>
  <si>
    <t>Tổng hợp kết quả cuối năm</t>
  </si>
  <si>
    <t>Học sinh giỏi</t>
  </si>
  <si>
    <t>Học sinh tiên tiến</t>
  </si>
  <si>
    <t>Lên lớp</t>
  </si>
  <si>
    <t>Lưu ban</t>
  </si>
  <si>
    <t>(Kèm theo Thông tư số 09/2009/TT-BGDĐT ngày 07 tháng 5 năm 2009 của Bộ GD&amp;ĐT</t>
  </si>
  <si>
    <t>Thủ trưởng đơn vị</t>
  </si>
  <si>
    <t>Tổng diện tích các phòng</t>
  </si>
  <si>
    <t>Số bộ/lớp</t>
  </si>
  <si>
    <t>Số thiết bị/lớp</t>
  </si>
  <si>
    <t>Cát xét</t>
  </si>
  <si>
    <t>Máy chiếu OverHead/projector/vật thể</t>
  </si>
  <si>
    <t>X</t>
  </si>
  <si>
    <t>Nhà bếp</t>
  </si>
  <si>
    <t>Nhà ăn</t>
  </si>
  <si>
    <t xml:space="preserve">Đạt chuẩn vệ sinh* </t>
  </si>
  <si>
    <r>
      <t>Số lượng (m</t>
    </r>
    <r>
      <rPr>
        <b/>
        <vertAlign val="superscript"/>
        <sz val="12"/>
        <rFont val="Times New Roman"/>
        <family val="1"/>
      </rPr>
      <t>2</t>
    </r>
    <r>
      <rPr>
        <b/>
        <sz val="12"/>
        <rFont val="Times New Roman"/>
        <family val="1"/>
      </rPr>
      <t>)</t>
    </r>
  </si>
  <si>
    <r>
      <t>Số lượng phòng, tổng diện tích (m</t>
    </r>
    <r>
      <rPr>
        <b/>
        <vertAlign val="superscript"/>
        <sz val="12"/>
        <rFont val="Times New Roman"/>
        <family val="1"/>
      </rPr>
      <t>2</t>
    </r>
    <r>
      <rPr>
        <b/>
        <sz val="12"/>
        <rFont val="Times New Roman"/>
        <family val="1"/>
      </rPr>
      <t>)</t>
    </r>
  </si>
  <si>
    <t>XVI</t>
  </si>
  <si>
    <t>XVII</t>
  </si>
  <si>
    <t>XVIII</t>
  </si>
  <si>
    <t>Trang thông tin điện tử (website) của trường</t>
  </si>
  <si>
    <t>XIX</t>
  </si>
  <si>
    <t>Thủ quĩ</t>
  </si>
  <si>
    <t>Tốt</t>
  </si>
  <si>
    <t>Khá</t>
  </si>
  <si>
    <t>Trung bình</t>
  </si>
  <si>
    <t>Yếu</t>
  </si>
  <si>
    <t>Giỏi</t>
  </si>
  <si>
    <t>Kém</t>
  </si>
  <si>
    <t>Thi lại</t>
  </si>
  <si>
    <t>Chuyển trường đến/đi</t>
  </si>
  <si>
    <t>Bị đuổi học</t>
  </si>
  <si>
    <t>Bỏ học (qua kỳ nghỉ hè năm trước và trong năm học)</t>
  </si>
  <si>
    <t>Cấp tỉnh/thành phố</t>
  </si>
  <si>
    <t>Quốc gia, khu vực một số nước, quốc tế</t>
  </si>
  <si>
    <t>Số học sinh dự xét hoặc dự thi tốt nghiệp</t>
  </si>
  <si>
    <t>Số học sinh được công nhận tốt nghiệp</t>
  </si>
  <si>
    <t xml:space="preserve">Số học sinh thi đỗ đại học, cao đẳng công lập </t>
  </si>
  <si>
    <t xml:space="preserve">Số học sinh thi đỗ đại học, cao đẳng ngoài công lập </t>
  </si>
  <si>
    <t>Số học sinh nam/số học sinh nữ</t>
  </si>
  <si>
    <t>Số học sinh dân tộc thiểu số</t>
  </si>
  <si>
    <t>Biểu mẫu 09</t>
  </si>
  <si>
    <t>Số học sinh đạt giải các kỳ thi học sinh giỏi</t>
  </si>
  <si>
    <t xml:space="preserve">Số phòng học </t>
  </si>
  <si>
    <t xml:space="preserve">Loại phòng học </t>
  </si>
  <si>
    <t>Số phòng học bộ môn</t>
  </si>
  <si>
    <t>Số phòng học đa chức năng (có phương tiện nghe nhìn)</t>
  </si>
  <si>
    <t>Bình quân lớp/phòng học</t>
  </si>
  <si>
    <t>Bình quân học sinh/lớp</t>
  </si>
  <si>
    <r>
      <t xml:space="preserve">Tổng số diện tích đất </t>
    </r>
    <r>
      <rPr>
        <sz val="12"/>
        <rFont val="Times New Roman"/>
        <family val="1"/>
      </rPr>
      <t xml:space="preserve"> (m</t>
    </r>
    <r>
      <rPr>
        <vertAlign val="superscript"/>
        <sz val="12"/>
        <rFont val="Times New Roman"/>
        <family val="1"/>
      </rPr>
      <t>2</t>
    </r>
    <r>
      <rPr>
        <sz val="12"/>
        <rFont val="Times New Roman"/>
        <family val="1"/>
      </rPr>
      <t>)</t>
    </r>
  </si>
  <si>
    <r>
      <t xml:space="preserve">Tổng diện tích sân chơi, bãi tập </t>
    </r>
    <r>
      <rPr>
        <sz val="12"/>
        <rFont val="Times New Roman"/>
        <family val="1"/>
      </rPr>
      <t>(m</t>
    </r>
    <r>
      <rPr>
        <vertAlign val="superscript"/>
        <sz val="12"/>
        <rFont val="Times New Roman"/>
        <family val="1"/>
      </rPr>
      <t>2</t>
    </r>
    <r>
      <rPr>
        <sz val="12"/>
        <rFont val="Times New Roman"/>
        <family val="1"/>
      </rPr>
      <t>)</t>
    </r>
  </si>
  <si>
    <r>
      <t>Diện tích phòng học  (m</t>
    </r>
    <r>
      <rPr>
        <vertAlign val="superscript"/>
        <sz val="12"/>
        <rFont val="Times New Roman"/>
        <family val="1"/>
      </rPr>
      <t>2</t>
    </r>
    <r>
      <rPr>
        <sz val="12"/>
        <rFont val="Times New Roman"/>
        <family val="1"/>
      </rPr>
      <t>)</t>
    </r>
  </si>
  <si>
    <r>
      <t>Diện tích phòng học bộ môn (m</t>
    </r>
    <r>
      <rPr>
        <vertAlign val="superscript"/>
        <sz val="12"/>
        <rFont val="Times New Roman"/>
        <family val="1"/>
      </rPr>
      <t>2</t>
    </r>
    <r>
      <rPr>
        <sz val="12"/>
        <rFont val="Times New Roman"/>
        <family val="1"/>
      </rPr>
      <t>)</t>
    </r>
  </si>
  <si>
    <r>
      <t>Diện tích phòng chuẩn bị (m</t>
    </r>
    <r>
      <rPr>
        <vertAlign val="superscript"/>
        <sz val="12"/>
        <rFont val="Times New Roman"/>
        <family val="1"/>
      </rPr>
      <t>2</t>
    </r>
    <r>
      <rPr>
        <sz val="12"/>
        <rFont val="Times New Roman"/>
        <family val="1"/>
      </rPr>
      <t>)</t>
    </r>
  </si>
  <si>
    <r>
      <t>Diện tích thư viện (m</t>
    </r>
    <r>
      <rPr>
        <vertAlign val="superscript"/>
        <sz val="12"/>
        <rFont val="Times New Roman"/>
        <family val="1"/>
      </rPr>
      <t>2</t>
    </r>
    <r>
      <rPr>
        <sz val="12"/>
        <rFont val="Times New Roman"/>
        <family val="1"/>
      </rPr>
      <t>)</t>
    </r>
  </si>
  <si>
    <r>
      <t>Diện tích phòng khác (….)(m</t>
    </r>
    <r>
      <rPr>
        <vertAlign val="superscript"/>
        <sz val="12"/>
        <rFont val="Times New Roman"/>
        <family val="1"/>
      </rPr>
      <t>2</t>
    </r>
    <r>
      <rPr>
        <sz val="12"/>
        <rFont val="Times New Roman"/>
        <family val="1"/>
      </rPr>
      <t>)</t>
    </r>
  </si>
  <si>
    <r>
      <t xml:space="preserve">Tổng số máy vi tính đang sử dụng phục vụ học tập  </t>
    </r>
    <r>
      <rPr>
        <sz val="12"/>
        <rFont val="Times New Roman"/>
        <family val="1"/>
      </rPr>
      <t>(Đơn vị tính: bộ)</t>
    </r>
  </si>
  <si>
    <t xml:space="preserve">Tổng số thiết bị đang sử dụng </t>
  </si>
  <si>
    <t xml:space="preserve">Phòng nghỉ cho học sinh bán trú </t>
  </si>
  <si>
    <t>Diện tích nhà tập đa năng 
(Phòng giáo dục rèn luyện thể chất) (m2)</t>
  </si>
  <si>
    <r>
      <t xml:space="preserve">Tổng số thiết bị dạy học tối thiểu 
</t>
    </r>
    <r>
      <rPr>
        <sz val="12"/>
        <rFont val="Times New Roman"/>
        <family val="1"/>
      </rPr>
      <t xml:space="preserve">(Đơn vị tính: bộ) </t>
    </r>
  </si>
  <si>
    <t>Biểu mẫu 10</t>
  </si>
  <si>
    <t>Tuyển dụng trước NĐ 116 và tuyển dụng theo NĐ 116 (Biên chế, hợp đồng làm việc ban đầu, hợp đồng làm việc có thời hạn, hợp đồng làm việc không thời hạn)</t>
  </si>
  <si>
    <t>Các hợp đồng khác  (Hợp đồng làm việc, hợp đồng vụ việc, ngắn hạn, thỉnh giảng, hợp đồng theo NĐ 68)</t>
  </si>
  <si>
    <t>TS</t>
  </si>
  <si>
    <t>Lý</t>
  </si>
  <si>
    <t>Hóa</t>
  </si>
  <si>
    <t xml:space="preserve">                                    </t>
  </si>
  <si>
    <t>Tổng số giáo viên, cán bộ quản lý và nhân viên</t>
  </si>
  <si>
    <t>Trong đó số giáo viên dạy môn:</t>
  </si>
  <si>
    <t>Biểu mẫu 11</t>
  </si>
  <si>
    <t>Lớp 6</t>
  </si>
  <si>
    <t>Lớp 7</t>
  </si>
  <si>
    <t>Lớp 8</t>
  </si>
  <si>
    <t>Lớp 9</t>
  </si>
  <si>
    <t>Lớp7</t>
  </si>
  <si>
    <t xml:space="preserve">Khối lớp 6 </t>
  </si>
  <si>
    <t>Khối lớp 7</t>
  </si>
  <si>
    <t>Khối lớp 8</t>
  </si>
  <si>
    <t>Khối lớp 9</t>
  </si>
  <si>
    <t>x</t>
  </si>
  <si>
    <t>Sinh</t>
  </si>
  <si>
    <t>Văn</t>
  </si>
  <si>
    <t>Địa</t>
  </si>
  <si>
    <t>T.Anh</t>
  </si>
  <si>
    <t>Mỹ thuật</t>
  </si>
  <si>
    <t>Tin</t>
  </si>
  <si>
    <t xml:space="preserve">                                                  </t>
  </si>
  <si>
    <t xml:space="preserve">Theo Thông tư số 58/2011/TT-BGDĐT ngày 12/12/2011 ban hành Quy chế đánh giá, xếp loại học sinh THCS và học sinh THPT của Bộ GD-ĐT  </t>
  </si>
  <si>
    <t>Sử</t>
  </si>
  <si>
    <t>KTNN</t>
  </si>
  <si>
    <t>GDCD</t>
  </si>
  <si>
    <t xml:space="preserve">Thủ trưởng đơn vị </t>
  </si>
  <si>
    <t>PHÒNG GD&amp;ĐT NAM TRÀ MY</t>
  </si>
  <si>
    <t>TRƯỜNG PTDTBT THCS TRÀ NAM</t>
  </si>
  <si>
    <t>Thực hiện theo PP chương trình các môn học của  Sở GD&amp;ĐT, phòng GD&amp;ĐT Nam Trà My</t>
  </si>
  <si>
    <t>Thực hiện theo Quy chế phối hợp nhà trường- gia đình -xã hội.. Yêu cầu h/s chấp hành Điều lệ, nội quy trường học</t>
  </si>
  <si>
    <t>Đảm bảo đủ điều kiện CSVC, phòng học, thiết bị dạy học để học sinh được học đúng chương trình môn học. Nhà trường cố gắng đảm bảo đủ các công trình vệ sinh, hệ thống nước sạch phục vụ cho dạy và học</t>
  </si>
  <si>
    <t>Theo quy chế tuyển sinh ban hành kèm theo Thông tư số 11/2014/TT-BGD&amp;ĐT ngày 18/4/2014 của Bộ GD&amp;ĐT</t>
  </si>
  <si>
    <t>Có kế hoạch. Đảm bảo các HĐNGLL, ngoại khóa, các CLB TDTT-VHVN, DTHT đúng quy định</t>
  </si>
  <si>
    <t xml:space="preserve">Đảm bảo có 2,2 GV/lớp, đội ngũ CBGV đều 100%  trên chuẩn. CBGV thường xuyên đổi mới phương pháp dạy học và có trách nhiệm trong công tác </t>
  </si>
  <si>
    <t xml:space="preserve">Tốt nghiệp THCS 98-100%. Tuyển sinh vào lớp 10 đạt 80%              </t>
  </si>
  <si>
    <r>
      <t xml:space="preserve">      </t>
    </r>
    <r>
      <rPr>
        <b/>
        <sz val="14"/>
        <rFont val="Times New Roman"/>
        <family val="1"/>
      </rPr>
      <t>THÔNG BÁO</t>
    </r>
  </si>
  <si>
    <t>1/1</t>
  </si>
  <si>
    <t>240 m2</t>
  </si>
  <si>
    <t>96 m2</t>
  </si>
  <si>
    <t>6 phòng;  288 m2</t>
  </si>
  <si>
    <t>GV Tổng phụ trách Đội</t>
  </si>
  <si>
    <t>Trà Nam, ngày 6 tháng 9 năm 2017</t>
  </si>
  <si>
    <t>Cam kết chất lượng giáo dục của cơ sở giáo dục phổ thông, năm học 2017-2018</t>
  </si>
  <si>
    <t xml:space="preserve">    Trà Nam, ngày 6 tháng 9 năm 2017</t>
  </si>
  <si>
    <t>Đạt chỉ tiêu lên lớp 98-100%</t>
  </si>
  <si>
    <t>Công khai thông tin chất lượng giáo dục phổ thông, năm học 2016-2017</t>
  </si>
  <si>
    <t>84,1%</t>
  </si>
  <si>
    <t>14,5%</t>
  </si>
  <si>
    <t>1,4%</t>
  </si>
  <si>
    <t>86,5%</t>
  </si>
  <si>
    <t>13,5%</t>
  </si>
  <si>
    <t>12,5%</t>
  </si>
  <si>
    <t>2,5%</t>
  </si>
  <si>
    <t>84,6%</t>
  </si>
  <si>
    <t>15,4%</t>
  </si>
  <si>
    <t>9,4%</t>
  </si>
  <si>
    <t>37,7%</t>
  </si>
  <si>
    <t>50,7%</t>
  </si>
  <si>
    <t>2,2%</t>
  </si>
  <si>
    <t>9,6%</t>
  </si>
  <si>
    <t>38,5%</t>
  </si>
  <si>
    <t>1,9%</t>
  </si>
  <si>
    <t>7,5%</t>
  </si>
  <si>
    <t>57,5%</t>
  </si>
  <si>
    <t>7,7%</t>
  </si>
  <si>
    <t>42,3%</t>
  </si>
  <si>
    <t>46,2%</t>
  </si>
  <si>
    <t>3,8%</t>
  </si>
  <si>
    <t>73/65</t>
  </si>
  <si>
    <t>23/17</t>
  </si>
  <si>
    <t>13/13</t>
  </si>
  <si>
    <t>30/22</t>
  </si>
  <si>
    <t>97,8%</t>
  </si>
  <si>
    <t>2,1%</t>
  </si>
  <si>
    <t>0,7%</t>
  </si>
  <si>
    <t>98,1%</t>
  </si>
  <si>
    <t>9,8%</t>
  </si>
  <si>
    <t>39,2%</t>
  </si>
  <si>
    <t>15,8%</t>
  </si>
  <si>
    <t>36,8%</t>
  </si>
  <si>
    <t>9,1%</t>
  </si>
  <si>
    <t>2,4%</t>
  </si>
  <si>
    <t>96,2%</t>
  </si>
  <si>
    <t>44,0%</t>
  </si>
  <si>
    <t>3,7%</t>
  </si>
  <si>
    <t xml:space="preserve">Trà Nam, ngày 6 tháng 9 năm 2017                                                                              </t>
  </si>
  <si>
    <t>Hạnh kiểm:                         Tốt: 80% trở lên, Khá: 15 trở lên%, yếu: không quá 0,5%                                          Học lực:                             Giỏi: 5% trở lên, khá: 36% trở lên, yếu:  không quá 1,5%                                    Sức khoẻ 100% đạt yêu cầu</t>
  </si>
  <si>
    <t>Công khai thông tin cơ sở vật chất của cơ sở giáo dục phổ thông năm học 2017-2018</t>
  </si>
  <si>
    <r>
      <t>1,6 m</t>
    </r>
    <r>
      <rPr>
        <vertAlign val="superscript"/>
        <sz val="12"/>
        <rFont val="Times New Roman"/>
        <family val="1"/>
      </rPr>
      <t>2</t>
    </r>
    <r>
      <rPr>
        <sz val="12"/>
        <rFont val="Times New Roman"/>
        <family val="1"/>
      </rPr>
      <t>/học sinh</t>
    </r>
  </si>
  <si>
    <t>Bình quân (Số m2/học sinh)</t>
  </si>
  <si>
    <r>
      <t>1,27 m</t>
    </r>
    <r>
      <rPr>
        <vertAlign val="superscript"/>
        <sz val="12"/>
        <rFont val="Times New Roman"/>
        <family val="1"/>
      </rPr>
      <t>2</t>
    </r>
    <r>
      <rPr>
        <sz val="12"/>
        <rFont val="Times New Roman"/>
        <family val="1"/>
      </rPr>
      <t>/học sinh</t>
    </r>
  </si>
  <si>
    <t>30,2 HS/lớp</t>
  </si>
  <si>
    <r>
      <t>7,9 m</t>
    </r>
    <r>
      <rPr>
        <vertAlign val="superscript"/>
        <sz val="12"/>
        <rFont val="Times New Roman"/>
        <family val="1"/>
      </rPr>
      <t>2</t>
    </r>
    <r>
      <rPr>
        <sz val="12"/>
        <rFont val="Times New Roman"/>
        <family val="1"/>
      </rPr>
      <t>/học sinh</t>
    </r>
  </si>
  <si>
    <t>192 m2</t>
  </si>
  <si>
    <t>24 m2</t>
  </si>
  <si>
    <t>7,5 học sinh/bộ</t>
  </si>
  <si>
    <t>0,6</t>
  </si>
  <si>
    <t>0,5</t>
  </si>
  <si>
    <t>Bảng tương tác môn Anh văn</t>
  </si>
  <si>
    <t>1 (36m2)</t>
  </si>
  <si>
    <t>1 (72 m2)</t>
  </si>
  <si>
    <t>Số chỗ-Diện tích bình quân/chỗ</t>
  </si>
  <si>
    <t>151 -1,9m2/chỗ</t>
  </si>
  <si>
    <t>1200 m2</t>
  </si>
  <si>
    <t>Nam/nữ</t>
  </si>
  <si>
    <t xml:space="preserve">Công khai thông tin về đội ngũ nhà giáo, cán bộ quản lý và nhân viên của CSGD, </t>
  </si>
  <si>
    <t>năm học 2017-2018</t>
  </si>
  <si>
    <t xml:space="preserve"> </t>
  </si>
  <si>
    <t>9561,9 m2</t>
  </si>
  <si>
    <r>
      <t>63,3 m</t>
    </r>
    <r>
      <rPr>
        <vertAlign val="superscript"/>
        <sz val="12"/>
        <rFont val="Times New Roman"/>
        <family val="1"/>
      </rPr>
      <t>2</t>
    </r>
    <r>
      <rPr>
        <sz val="12"/>
        <rFont val="Times New Roman"/>
        <family val="1"/>
      </rPr>
      <t>/học sinh</t>
    </r>
  </si>
  <si>
    <t>6 phòng;  168 m2</t>
  </si>
  <si>
    <t>18 -9,3m2/chỗ</t>
  </si>
  <si>
    <t>Khu nội trú giáo viên</t>
  </si>
  <si>
    <t>(đã kí)</t>
  </si>
  <si>
    <t>Bùi Dũng</t>
  </si>
  <si>
    <t xml:space="preserve"> Trà Nam, ngày 6 tháng 9 năm 2017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</si>
</sst>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0.0%"/>
    <numFmt numFmtId="178" formatCode="0.000%"/>
    <numFmt numFmtId="179" formatCode="[$-42A]dd\ mmmm\ yyyy"/>
    <numFmt numFmtId="180" formatCode="[$-42A]h:mm:ss\ AM/PM"/>
    <numFmt numFmtId="181" formatCode="#,##0.0"/>
    <numFmt numFmtId="182" formatCode="[&lt;=9999999][$-1000000]###\-####;[$-1000000]\(#\)\ ###\-####"/>
    <numFmt numFmtId="183" formatCode="[$-1010000]d/m/yy;@"/>
    <numFmt numFmtId="184" formatCode="[$-1000000]h:mm;@"/>
    <numFmt numFmtId="185" formatCode="0;[Red]0"/>
    <numFmt numFmtId="186" formatCode="m/d;@"/>
    <numFmt numFmtId="187" formatCode="_-* #,##0.0\ _₫_-;\-* #,##0.0\ _₫_-;_-* &quot;-&quot;??\ _₫_-;_-@_-"/>
  </numFmts>
  <fonts count="60">
    <font>
      <sz val="12"/>
      <name val=".vntime"/>
      <family val="0"/>
    </font>
    <font>
      <b/>
      <sz val="12"/>
      <name val="Times New Roman"/>
      <family val="1"/>
    </font>
    <font>
      <i/>
      <sz val="12"/>
      <name val="Times New Roman"/>
      <family val="1"/>
    </font>
    <font>
      <sz val="12"/>
      <name val="Times New Roman"/>
      <family val="1"/>
    </font>
    <font>
      <sz val="10"/>
      <name val="Times New Roman"/>
      <family val="1"/>
    </font>
    <font>
      <sz val="8"/>
      <name val=".VnTime"/>
      <family val="0"/>
    </font>
    <font>
      <b/>
      <sz val="10"/>
      <name val="Times New Roman"/>
      <family val="1"/>
    </font>
    <font>
      <vertAlign val="superscript"/>
      <sz val="12"/>
      <name val="Times New Roman"/>
      <family val="1"/>
    </font>
    <font>
      <b/>
      <vertAlign val="superscript"/>
      <sz val="12"/>
      <name val="Times New Roman"/>
      <family val="1"/>
    </font>
    <font>
      <b/>
      <sz val="11"/>
      <name val="Times New Roman"/>
      <family val="1"/>
    </font>
    <font>
      <b/>
      <sz val="9"/>
      <name val="Times New Roman"/>
      <family val="1"/>
    </font>
    <font>
      <sz val="9"/>
      <name val="Times New Roman"/>
      <family val="1"/>
    </font>
    <font>
      <b/>
      <sz val="12"/>
      <name val=".VnTime"/>
      <family val="2"/>
    </font>
    <font>
      <b/>
      <sz val="14"/>
      <name val="Times New Roman"/>
      <family val="1"/>
    </font>
    <font>
      <sz val="14"/>
      <name val="Times New Roman"/>
      <family val="1"/>
    </font>
    <font>
      <sz val="12"/>
      <name val=".VnTime"/>
      <family val="2"/>
    </font>
    <font>
      <b/>
      <sz val="13"/>
      <name val="Times New Roman"/>
      <family val="1"/>
    </font>
    <font>
      <sz val="13"/>
      <name val="Times New Roman"/>
      <family val="1"/>
    </font>
    <font>
      <b/>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2"/>
      <color indexed="25"/>
      <name val=".vntime"/>
      <family val="0"/>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2"/>
      <color indexed="30"/>
      <name val=".vntime"/>
      <family val="0"/>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2"/>
      <name val="Calibri Light"/>
      <family val="1"/>
    </font>
    <font>
      <i/>
      <sz val="12"/>
      <name val="Calibri Light"/>
      <family val="1"/>
    </font>
    <font>
      <b/>
      <sz val="12"/>
      <name val="Calibri Light"/>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2"/>
      <color theme="11"/>
      <name val=".vntime"/>
      <family val="0"/>
    </font>
    <font>
      <sz val="11"/>
      <color rgb="FF006100"/>
      <name val="Arial"/>
      <family val="2"/>
    </font>
    <font>
      <b/>
      <sz val="15"/>
      <color theme="3"/>
      <name val="Arial"/>
      <family val="2"/>
    </font>
    <font>
      <b/>
      <sz val="13"/>
      <color theme="3"/>
      <name val="Arial"/>
      <family val="2"/>
    </font>
    <font>
      <b/>
      <sz val="11"/>
      <color theme="3"/>
      <name val="Arial"/>
      <family val="2"/>
    </font>
    <font>
      <u val="single"/>
      <sz val="12"/>
      <color theme="10"/>
      <name val=".vntime"/>
      <family val="0"/>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double"/>
      <right style="thin"/>
      <top style="thin"/>
      <bottom style="thin"/>
    </border>
    <border>
      <left style="thin"/>
      <right style="double"/>
      <top style="thin"/>
      <bottom style="thin"/>
    </border>
    <border>
      <left style="thin"/>
      <right style="double"/>
      <top style="thin"/>
      <bottom style="double"/>
    </border>
    <border>
      <left style="double"/>
      <right style="thin"/>
      <top style="thin"/>
      <bottom style="double"/>
    </border>
    <border>
      <left style="double"/>
      <right style="thin"/>
      <top style="double"/>
      <bottom style="thin"/>
    </border>
    <border>
      <left style="thin"/>
      <right style="thin"/>
      <top style="double"/>
      <bottom style="thin"/>
    </border>
    <border>
      <left>
        <color indexed="63"/>
      </left>
      <right style="thin"/>
      <top style="thin"/>
      <bottom style="thin"/>
    </border>
    <border>
      <left style="thin"/>
      <right style="thin"/>
      <top style="dotted"/>
      <bottom style="dotted"/>
    </border>
    <border>
      <left style="double"/>
      <right>
        <color indexed="63"/>
      </right>
      <top style="thin"/>
      <bottom style="thin"/>
    </border>
    <border>
      <left style="double"/>
      <right>
        <color indexed="63"/>
      </right>
      <top style="thin"/>
      <bottom style="double"/>
    </border>
    <border>
      <left style="thin"/>
      <right style="double"/>
      <top style="double"/>
      <bottom style="thin"/>
    </border>
    <border>
      <left style="double"/>
      <right>
        <color indexed="63"/>
      </right>
      <top style="double"/>
      <bottom style="thin"/>
    </border>
    <border>
      <left>
        <color indexed="63"/>
      </left>
      <right>
        <color indexed="63"/>
      </right>
      <top style="double"/>
      <bottom>
        <color indexed="63"/>
      </bottom>
    </border>
    <border>
      <left style="double"/>
      <right style="thin"/>
      <top style="thin"/>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style="thin"/>
    </border>
    <border>
      <left style="double"/>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double"/>
    </border>
    <border>
      <left style="thin"/>
      <right style="double"/>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5">
    <xf numFmtId="0" fontId="0" fillId="0" borderId="0" xfId="0" applyAlignment="1">
      <alignment/>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Alignment="1">
      <alignment horizontal="center" vertical="center" wrapText="1"/>
    </xf>
    <xf numFmtId="0" fontId="3" fillId="33" borderId="12"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10" fillId="0" borderId="0" xfId="0" applyFont="1" applyAlignment="1">
      <alignment horizontal="center" vertical="center" wrapText="1"/>
    </xf>
    <xf numFmtId="0" fontId="10" fillId="33" borderId="16" xfId="0" applyFont="1" applyFill="1" applyBorder="1" applyAlignment="1">
      <alignment horizontal="center" vertical="center" wrapText="1"/>
    </xf>
    <xf numFmtId="0" fontId="1" fillId="33" borderId="17"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0" xfId="0" applyAlignment="1">
      <alignment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 fillId="33" borderId="10" xfId="0" applyFont="1" applyFill="1" applyBorder="1" applyAlignment="1">
      <alignment vertical="center"/>
    </xf>
    <xf numFmtId="0" fontId="1"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9" fillId="33" borderId="10" xfId="0" applyFont="1" applyFill="1" applyBorder="1" applyAlignment="1">
      <alignment vertical="center"/>
    </xf>
    <xf numFmtId="0" fontId="1" fillId="33" borderId="11" xfId="0" applyFont="1" applyFill="1" applyBorder="1" applyAlignment="1">
      <alignment vertical="center"/>
    </xf>
    <xf numFmtId="9" fontId="1" fillId="33" borderId="10" xfId="0" applyNumberFormat="1" applyFont="1" applyFill="1" applyBorder="1" applyAlignment="1">
      <alignment horizontal="center" vertical="center"/>
    </xf>
    <xf numFmtId="9" fontId="3" fillId="33" borderId="10" xfId="0" applyNumberFormat="1" applyFont="1" applyFill="1" applyBorder="1" applyAlignment="1">
      <alignment horizontal="center" vertical="center"/>
    </xf>
    <xf numFmtId="9" fontId="3" fillId="33" borderId="13" xfId="0" applyNumberFormat="1" applyFont="1" applyFill="1" applyBorder="1" applyAlignment="1">
      <alignment horizontal="center" vertical="center"/>
    </xf>
    <xf numFmtId="10" fontId="3" fillId="33" borderId="10" xfId="0" applyNumberFormat="1" applyFont="1" applyFill="1" applyBorder="1" applyAlignment="1">
      <alignment horizontal="center" vertical="center"/>
    </xf>
    <xf numFmtId="10" fontId="3" fillId="33" borderId="13" xfId="0" applyNumberFormat="1" applyFont="1" applyFill="1" applyBorder="1" applyAlignment="1">
      <alignment horizontal="center" vertical="center"/>
    </xf>
    <xf numFmtId="10" fontId="1" fillId="33" borderId="10" xfId="0" applyNumberFormat="1" applyFont="1" applyFill="1" applyBorder="1" applyAlignment="1">
      <alignment horizontal="center" vertical="center"/>
    </xf>
    <xf numFmtId="10" fontId="1" fillId="33" borderId="13" xfId="0" applyNumberFormat="1" applyFont="1" applyFill="1" applyBorder="1" applyAlignment="1">
      <alignment horizontal="center" vertical="center"/>
    </xf>
    <xf numFmtId="0" fontId="2" fillId="0" borderId="0" xfId="0" applyFont="1" applyAlignment="1">
      <alignment horizontal="center" vertical="center"/>
    </xf>
    <xf numFmtId="9" fontId="1" fillId="33" borderId="13"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9" fontId="3" fillId="33" borderId="18"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1" fillId="33" borderId="17"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vertical="center" wrapText="1"/>
    </xf>
    <xf numFmtId="0" fontId="4" fillId="33" borderId="10" xfId="0" applyFont="1" applyFill="1" applyBorder="1" applyAlignment="1">
      <alignment horizontal="center" vertical="center" wrapText="1"/>
    </xf>
    <xf numFmtId="17" fontId="3" fillId="33" borderId="10"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xf>
    <xf numFmtId="10" fontId="1"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10" fontId="3" fillId="33" borderId="10" xfId="0" applyNumberFormat="1" applyFont="1" applyFill="1" applyBorder="1" applyAlignment="1">
      <alignment horizontal="center" vertical="center"/>
    </xf>
    <xf numFmtId="10" fontId="3" fillId="33" borderId="13" xfId="0" applyNumberFormat="1" applyFont="1" applyFill="1" applyBorder="1" applyAlignment="1">
      <alignment horizontal="center" vertical="center"/>
    </xf>
    <xf numFmtId="0" fontId="38" fillId="0" borderId="0" xfId="0" applyFont="1" applyBorder="1" applyAlignment="1">
      <alignment vertical="center"/>
    </xf>
    <xf numFmtId="0" fontId="39" fillId="0" borderId="0" xfId="0" applyFont="1" applyAlignment="1">
      <alignment vertical="center"/>
    </xf>
    <xf numFmtId="0" fontId="38" fillId="0" borderId="0" xfId="0" applyFont="1" applyAlignment="1">
      <alignment vertical="center"/>
    </xf>
    <xf numFmtId="0" fontId="38" fillId="0" borderId="0" xfId="0" applyFont="1" applyBorder="1" applyAlignment="1">
      <alignment horizontal="center" vertical="center" wrapText="1"/>
    </xf>
    <xf numFmtId="0" fontId="40" fillId="0" borderId="0" xfId="0" applyFont="1" applyAlignment="1">
      <alignment horizontal="center" vertical="center" wrapText="1"/>
    </xf>
    <xf numFmtId="0" fontId="38" fillId="0" borderId="0" xfId="0" applyFont="1" applyAlignment="1">
      <alignment horizontal="center" vertical="center" wrapText="1"/>
    </xf>
    <xf numFmtId="186" fontId="1" fillId="33" borderId="10" xfId="0" applyNumberFormat="1" applyFont="1" applyFill="1" applyBorder="1" applyAlignment="1">
      <alignment horizontal="center" vertical="center"/>
    </xf>
    <xf numFmtId="186" fontId="15" fillId="0" borderId="19" xfId="0" applyNumberFormat="1" applyFont="1" applyBorder="1" applyAlignment="1">
      <alignment horizontal="center"/>
    </xf>
    <xf numFmtId="186" fontId="0" fillId="0" borderId="19" xfId="0" applyNumberFormat="1" applyBorder="1" applyAlignment="1">
      <alignment horizontal="center"/>
    </xf>
    <xf numFmtId="186" fontId="15" fillId="0" borderId="19" xfId="0" applyNumberFormat="1" applyFont="1" applyBorder="1" applyAlignment="1" applyProtection="1">
      <alignment horizontal="center"/>
      <protection hidden="1"/>
    </xf>
    <xf numFmtId="0" fontId="1" fillId="33" borderId="10"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9" fontId="3" fillId="33" borderId="10" xfId="0" applyNumberFormat="1" applyFont="1" applyFill="1" applyBorder="1" applyAlignment="1">
      <alignment horizontal="center" vertical="center"/>
    </xf>
    <xf numFmtId="9" fontId="3" fillId="33" borderId="13" xfId="0" applyNumberFormat="1" applyFont="1" applyFill="1" applyBorder="1" applyAlignment="1">
      <alignment horizontal="center" vertical="center"/>
    </xf>
    <xf numFmtId="0" fontId="6" fillId="0" borderId="10" xfId="0" applyFont="1" applyBorder="1" applyAlignment="1">
      <alignment vertical="center" wrapText="1"/>
    </xf>
    <xf numFmtId="0" fontId="6" fillId="0" borderId="13" xfId="0" applyFont="1" applyBorder="1" applyAlignment="1">
      <alignment vertical="center" wrapText="1"/>
    </xf>
    <xf numFmtId="0" fontId="4" fillId="0" borderId="12" xfId="0" applyFont="1" applyBorder="1" applyAlignment="1">
      <alignment horizontal="center" vertical="center" wrapText="1"/>
    </xf>
    <xf numFmtId="0" fontId="4" fillId="0" borderId="10" xfId="0" applyFont="1" applyBorder="1" applyAlignment="1">
      <alignment vertical="center" wrapText="1"/>
    </xf>
    <xf numFmtId="0" fontId="4" fillId="0" borderId="13" xfId="0" applyFont="1" applyBorder="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xf>
    <xf numFmtId="0" fontId="16" fillId="0" borderId="0" xfId="0" applyFont="1" applyAlignment="1">
      <alignment vertical="center" wrapText="1"/>
    </xf>
    <xf numFmtId="10" fontId="9" fillId="33" borderId="13" xfId="0" applyNumberFormat="1" applyFont="1" applyFill="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2" xfId="0" applyFont="1" applyBorder="1" applyAlignment="1">
      <alignment horizontal="justify" vertical="center" wrapText="1"/>
    </xf>
    <xf numFmtId="0" fontId="4" fillId="33" borderId="13" xfId="0" applyFont="1" applyFill="1" applyBorder="1" applyAlignment="1">
      <alignment horizontal="center" vertical="center" wrapText="1"/>
    </xf>
    <xf numFmtId="0" fontId="6" fillId="0" borderId="15" xfId="0" applyFont="1" applyBorder="1" applyAlignment="1">
      <alignment horizontal="justify" vertical="center" wrapText="1"/>
    </xf>
    <xf numFmtId="0" fontId="16" fillId="0" borderId="0" xfId="0" applyFont="1" applyAlignment="1">
      <alignment vertical="center"/>
    </xf>
    <xf numFmtId="0" fontId="4" fillId="0" borderId="15" xfId="0" applyFont="1" applyBorder="1" applyAlignment="1">
      <alignment horizontal="center" vertical="center" wrapText="1"/>
    </xf>
    <xf numFmtId="0" fontId="4" fillId="0" borderId="11"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10" xfId="0" applyFont="1" applyBorder="1" applyAlignment="1">
      <alignment vertical="center"/>
    </xf>
    <xf numFmtId="0" fontId="11" fillId="0" borderId="0" xfId="0" applyFont="1" applyAlignment="1">
      <alignment horizontal="center" vertical="center" wrapText="1"/>
    </xf>
    <xf numFmtId="0" fontId="1" fillId="33" borderId="22" xfId="0" applyFont="1" applyFill="1" applyBorder="1" applyAlignment="1">
      <alignment horizontal="center" vertical="center" wrapText="1"/>
    </xf>
    <xf numFmtId="187" fontId="3" fillId="0" borderId="10" xfId="42" applyNumberFormat="1" applyFont="1" applyBorder="1" applyAlignment="1">
      <alignment horizontal="center"/>
    </xf>
    <xf numFmtId="0" fontId="3" fillId="33" borderId="13" xfId="0" applyFont="1" applyFill="1" applyBorder="1" applyAlignment="1">
      <alignment vertical="center" wrapText="1"/>
    </xf>
    <xf numFmtId="0" fontId="1" fillId="33" borderId="13" xfId="0"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3" xfId="0" applyFont="1" applyBorder="1" applyAlignment="1">
      <alignment vertical="center"/>
    </xf>
    <xf numFmtId="0" fontId="1"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center" vertical="center" wrapText="1"/>
    </xf>
    <xf numFmtId="0" fontId="1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1" fillId="0" borderId="0" xfId="0" applyFont="1" applyFill="1" applyAlignment="1">
      <alignment horizontal="center" vertical="center"/>
    </xf>
    <xf numFmtId="0" fontId="12" fillId="0" borderId="0" xfId="0" applyFont="1" applyFill="1" applyAlignment="1">
      <alignment horizontal="center" vertical="center"/>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wrapText="1"/>
    </xf>
    <xf numFmtId="0" fontId="14" fillId="0" borderId="0" xfId="0" applyFont="1" applyAlignment="1">
      <alignment horizontal="center" vertical="center"/>
    </xf>
    <xf numFmtId="0" fontId="1" fillId="0" borderId="0" xfId="0" applyFont="1" applyBorder="1" applyAlignment="1">
      <alignment horizontal="center" vertical="center"/>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13" fillId="0" borderId="0" xfId="0" applyFont="1" applyAlignment="1">
      <alignment horizontal="center"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8" fillId="0" borderId="0" xfId="0" applyFont="1" applyAlignment="1">
      <alignment horizontal="center" vertical="center"/>
    </xf>
    <xf numFmtId="0" fontId="4"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3" xfId="0" applyFont="1" applyBorder="1" applyAlignment="1">
      <alignment horizontal="center" vertical="center" wrapText="1"/>
    </xf>
    <xf numFmtId="0" fontId="17" fillId="0" borderId="0" xfId="0" applyFont="1" applyAlignment="1">
      <alignment horizontal="center" vertical="center" wrapText="1"/>
    </xf>
    <xf numFmtId="0" fontId="16" fillId="0" borderId="0" xfId="0" applyFont="1" applyAlignment="1">
      <alignment horizontal="center" vertical="center"/>
    </xf>
    <xf numFmtId="0" fontId="16" fillId="0" borderId="33" xfId="0" applyFont="1" applyBorder="1" applyAlignment="1">
      <alignment horizontal="center" vertical="center"/>
    </xf>
    <xf numFmtId="0" fontId="12" fillId="0" borderId="0" xfId="0" applyFont="1" applyAlignment="1">
      <alignment horizontal="center" vertical="center"/>
    </xf>
    <xf numFmtId="10" fontId="12" fillId="0" borderId="0" xfId="0" applyNumberFormat="1" applyFont="1" applyBorder="1" applyAlignment="1">
      <alignment horizontal="center" vertical="center"/>
    </xf>
    <xf numFmtId="186" fontId="15" fillId="0" borderId="34" xfId="0" applyNumberFormat="1" applyFont="1" applyBorder="1" applyAlignment="1">
      <alignment horizontal="center"/>
    </xf>
    <xf numFmtId="0" fontId="1" fillId="33" borderId="11" xfId="0" applyFont="1" applyFill="1" applyBorder="1" applyAlignment="1">
      <alignment horizontal="center" vertical="center"/>
    </xf>
    <xf numFmtId="0" fontId="1" fillId="33" borderId="14" xfId="0" applyFont="1" applyFill="1" applyBorder="1" applyAlignment="1">
      <alignment horizontal="center" vertical="center"/>
    </xf>
    <xf numFmtId="0" fontId="2"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5"/>
  <sheetViews>
    <sheetView workbookViewId="0" topLeftCell="A19">
      <selection activeCell="I17" sqref="I17"/>
    </sheetView>
  </sheetViews>
  <sheetFormatPr defaultColWidth="8.796875" defaultRowHeight="15"/>
  <cols>
    <col min="1" max="1" width="4.09765625" style="48" customWidth="1"/>
    <col min="2" max="2" width="21.09765625" style="48" customWidth="1"/>
    <col min="3" max="3" width="17.09765625" style="48" customWidth="1"/>
    <col min="4" max="4" width="16" style="48" customWidth="1"/>
    <col min="5" max="6" width="12.8984375" style="48" customWidth="1"/>
    <col min="7" max="16384" width="9" style="48" customWidth="1"/>
  </cols>
  <sheetData>
    <row r="1" spans="1:6" ht="18" customHeight="1">
      <c r="A1" s="116" t="s">
        <v>56</v>
      </c>
      <c r="B1" s="116"/>
      <c r="C1" s="116"/>
      <c r="D1" s="116"/>
      <c r="E1" s="116"/>
      <c r="F1" s="116"/>
    </row>
    <row r="2" spans="1:6" ht="15.75" customHeight="1">
      <c r="A2" s="117" t="s">
        <v>66</v>
      </c>
      <c r="B2" s="117"/>
      <c r="C2" s="117"/>
      <c r="D2" s="117"/>
      <c r="E2" s="117"/>
      <c r="F2" s="117"/>
    </row>
    <row r="3" ht="15.75">
      <c r="A3" s="46"/>
    </row>
    <row r="4" spans="1:6" ht="15.75" customHeight="1">
      <c r="A4" s="119" t="s">
        <v>171</v>
      </c>
      <c r="B4" s="119"/>
      <c r="C4" s="119"/>
      <c r="D4" s="99"/>
      <c r="E4" s="59"/>
      <c r="F4" s="59"/>
    </row>
    <row r="5" spans="1:6" ht="13.5" customHeight="1">
      <c r="A5" s="120" t="s">
        <v>172</v>
      </c>
      <c r="B5" s="120"/>
      <c r="C5" s="120"/>
      <c r="D5" s="59"/>
      <c r="E5" s="59"/>
      <c r="F5" s="59"/>
    </row>
    <row r="6" spans="1:6" ht="27" customHeight="1">
      <c r="A6" s="118" t="s">
        <v>55</v>
      </c>
      <c r="B6" s="118"/>
      <c r="C6" s="118"/>
      <c r="D6" s="118"/>
      <c r="E6" s="118"/>
      <c r="F6" s="118"/>
    </row>
    <row r="7" spans="1:6" ht="26.25" customHeight="1" thickBot="1">
      <c r="A7" s="116" t="s">
        <v>187</v>
      </c>
      <c r="B7" s="116"/>
      <c r="C7" s="116"/>
      <c r="D7" s="116"/>
      <c r="E7" s="116"/>
      <c r="F7" s="116"/>
    </row>
    <row r="8" spans="1:6" ht="24.75" customHeight="1" thickTop="1">
      <c r="A8" s="121" t="s">
        <v>0</v>
      </c>
      <c r="B8" s="123" t="s">
        <v>1</v>
      </c>
      <c r="C8" s="125" t="s">
        <v>57</v>
      </c>
      <c r="D8" s="125"/>
      <c r="E8" s="125"/>
      <c r="F8" s="126"/>
    </row>
    <row r="9" spans="1:6" ht="24.75" customHeight="1">
      <c r="A9" s="122"/>
      <c r="B9" s="124"/>
      <c r="C9" s="3" t="s">
        <v>149</v>
      </c>
      <c r="D9" s="3" t="s">
        <v>150</v>
      </c>
      <c r="E9" s="3" t="s">
        <v>151</v>
      </c>
      <c r="F9" s="7" t="s">
        <v>152</v>
      </c>
    </row>
    <row r="10" spans="1:11" ht="79.5" customHeight="1">
      <c r="A10" s="91" t="s">
        <v>2</v>
      </c>
      <c r="B10" s="93" t="s">
        <v>58</v>
      </c>
      <c r="C10" s="4" t="s">
        <v>176</v>
      </c>
      <c r="D10" s="127" t="s">
        <v>166</v>
      </c>
      <c r="E10" s="127"/>
      <c r="F10" s="128"/>
      <c r="K10" s="48" t="s">
        <v>252</v>
      </c>
    </row>
    <row r="11" spans="1:6" ht="83.25" customHeight="1">
      <c r="A11" s="91" t="s">
        <v>3</v>
      </c>
      <c r="B11" s="93" t="s">
        <v>59</v>
      </c>
      <c r="C11" s="60" t="s">
        <v>173</v>
      </c>
      <c r="D11" s="60" t="s">
        <v>173</v>
      </c>
      <c r="E11" s="60" t="s">
        <v>173</v>
      </c>
      <c r="F11" s="94" t="s">
        <v>173</v>
      </c>
    </row>
    <row r="12" spans="1:6" ht="150.75" customHeight="1">
      <c r="A12" s="91" t="s">
        <v>4</v>
      </c>
      <c r="B12" s="93" t="s">
        <v>65</v>
      </c>
      <c r="C12" s="4" t="s">
        <v>174</v>
      </c>
      <c r="D12" s="4" t="s">
        <v>174</v>
      </c>
      <c r="E12" s="4" t="s">
        <v>174</v>
      </c>
      <c r="F12" s="86" t="s">
        <v>174</v>
      </c>
    </row>
    <row r="13" spans="1:6" ht="174" customHeight="1">
      <c r="A13" s="91" t="s">
        <v>5</v>
      </c>
      <c r="B13" s="93" t="s">
        <v>60</v>
      </c>
      <c r="C13" s="4" t="s">
        <v>175</v>
      </c>
      <c r="D13" s="4" t="s">
        <v>175</v>
      </c>
      <c r="E13" s="4" t="s">
        <v>175</v>
      </c>
      <c r="F13" s="86" t="s">
        <v>175</v>
      </c>
    </row>
    <row r="14" spans="1:6" ht="105" customHeight="1">
      <c r="A14" s="91" t="s">
        <v>6</v>
      </c>
      <c r="B14" s="93" t="s">
        <v>61</v>
      </c>
      <c r="C14" s="4" t="s">
        <v>177</v>
      </c>
      <c r="D14" s="4" t="s">
        <v>177</v>
      </c>
      <c r="E14" s="4" t="s">
        <v>177</v>
      </c>
      <c r="F14" s="86" t="s">
        <v>177</v>
      </c>
    </row>
    <row r="15" spans="1:6" ht="150" customHeight="1">
      <c r="A15" s="91" t="s">
        <v>7</v>
      </c>
      <c r="B15" s="93" t="s">
        <v>62</v>
      </c>
      <c r="C15" s="4" t="s">
        <v>178</v>
      </c>
      <c r="D15" s="4" t="s">
        <v>178</v>
      </c>
      <c r="E15" s="4" t="s">
        <v>178</v>
      </c>
      <c r="F15" s="86" t="s">
        <v>178</v>
      </c>
    </row>
    <row r="16" spans="1:6" s="49" customFormat="1" ht="154.5" customHeight="1">
      <c r="A16" s="91" t="s">
        <v>17</v>
      </c>
      <c r="B16" s="93" t="s">
        <v>63</v>
      </c>
      <c r="C16" s="4" t="s">
        <v>231</v>
      </c>
      <c r="D16" s="4" t="s">
        <v>231</v>
      </c>
      <c r="E16" s="4" t="s">
        <v>231</v>
      </c>
      <c r="F16" s="86" t="s">
        <v>231</v>
      </c>
    </row>
    <row r="17" spans="1:6" ht="62.25" customHeight="1" thickBot="1">
      <c r="A17" s="92" t="s">
        <v>18</v>
      </c>
      <c r="B17" s="95" t="s">
        <v>64</v>
      </c>
      <c r="C17" s="8" t="s">
        <v>189</v>
      </c>
      <c r="D17" s="8" t="s">
        <v>189</v>
      </c>
      <c r="E17" s="8" t="s">
        <v>189</v>
      </c>
      <c r="F17" s="9" t="s">
        <v>179</v>
      </c>
    </row>
    <row r="18" spans="4:6" ht="22.5" customHeight="1" thickTop="1">
      <c r="D18" s="129" t="s">
        <v>188</v>
      </c>
      <c r="E18" s="129"/>
      <c r="F18" s="129"/>
    </row>
    <row r="19" spans="4:6" ht="15.75">
      <c r="D19" s="116" t="s">
        <v>83</v>
      </c>
      <c r="E19" s="116"/>
      <c r="F19" s="116"/>
    </row>
    <row r="20" spans="4:6" ht="15.75">
      <c r="D20" s="117" t="s">
        <v>258</v>
      </c>
      <c r="E20" s="117"/>
      <c r="F20" s="117"/>
    </row>
    <row r="22" spans="4:6" ht="15.75">
      <c r="D22" s="116" t="s">
        <v>259</v>
      </c>
      <c r="E22" s="116"/>
      <c r="F22" s="116"/>
    </row>
    <row r="25" spans="4:8" ht="15.75">
      <c r="D25" s="116"/>
      <c r="E25" s="116"/>
      <c r="F25" s="116"/>
      <c r="H25" s="48" t="s">
        <v>165</v>
      </c>
    </row>
  </sheetData>
  <sheetProtection/>
  <mergeCells count="15">
    <mergeCell ref="D25:F25"/>
    <mergeCell ref="D19:F19"/>
    <mergeCell ref="A8:A9"/>
    <mergeCell ref="B8:B9"/>
    <mergeCell ref="C8:F8"/>
    <mergeCell ref="D10:F10"/>
    <mergeCell ref="D18:F18"/>
    <mergeCell ref="D20:F20"/>
    <mergeCell ref="D22:F22"/>
    <mergeCell ref="A1:F1"/>
    <mergeCell ref="A2:F2"/>
    <mergeCell ref="A6:F6"/>
    <mergeCell ref="A7:F7"/>
    <mergeCell ref="A4:C4"/>
    <mergeCell ref="A5:C5"/>
  </mergeCells>
  <printOptions/>
  <pageMargins left="0.63" right="0.45" top="0.23" bottom="0.22" header="0.32"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70"/>
  <sheetViews>
    <sheetView tabSelected="1" zoomScaleSheetLayoutView="100" workbookViewId="0" topLeftCell="A46">
      <selection activeCell="K15" sqref="K15"/>
    </sheetView>
  </sheetViews>
  <sheetFormatPr defaultColWidth="8.796875" defaultRowHeight="15"/>
  <cols>
    <col min="1" max="1" width="4.19921875" style="10" customWidth="1"/>
    <col min="2" max="2" width="43.19921875" style="28" customWidth="1"/>
    <col min="3" max="3" width="7.09765625" style="28" customWidth="1"/>
    <col min="4" max="4" width="7.3984375" style="28" customWidth="1"/>
    <col min="5" max="5" width="6.8984375" style="28" customWidth="1"/>
    <col min="6" max="6" width="7.8984375" style="28" customWidth="1"/>
    <col min="7" max="7" width="8.09765625" style="28" customWidth="1"/>
    <col min="8" max="16384" width="9" style="28" customWidth="1"/>
  </cols>
  <sheetData>
    <row r="1" spans="1:13" s="26" customFormat="1" ht="15.75">
      <c r="A1" s="116" t="s">
        <v>119</v>
      </c>
      <c r="B1" s="116"/>
      <c r="C1" s="116"/>
      <c r="D1" s="116"/>
      <c r="E1" s="116"/>
      <c r="F1" s="116"/>
      <c r="G1" s="116"/>
      <c r="H1" s="27"/>
      <c r="I1" s="27"/>
      <c r="J1" s="27"/>
      <c r="K1" s="27"/>
      <c r="L1" s="27"/>
      <c r="M1" s="27"/>
    </row>
    <row r="2" spans="1:13" s="26" customFormat="1" ht="15.75" customHeight="1">
      <c r="A2" s="27" t="s">
        <v>82</v>
      </c>
      <c r="B2" s="46"/>
      <c r="C2" s="46"/>
      <c r="D2" s="46"/>
      <c r="E2" s="46"/>
      <c r="F2" s="46"/>
      <c r="G2" s="46"/>
      <c r="H2" s="27"/>
      <c r="I2" s="27"/>
      <c r="J2" s="27"/>
      <c r="K2" s="27"/>
      <c r="L2" s="27"/>
      <c r="M2" s="27"/>
    </row>
    <row r="3" spans="1:12" s="26" customFormat="1" ht="15.75" customHeight="1">
      <c r="A3" s="119" t="s">
        <v>171</v>
      </c>
      <c r="B3" s="119"/>
      <c r="C3" s="99"/>
      <c r="D3" s="99"/>
      <c r="E3" s="59"/>
      <c r="F3" s="59"/>
      <c r="G3" s="28"/>
      <c r="H3" s="28"/>
      <c r="I3" s="28"/>
      <c r="J3" s="28"/>
      <c r="K3" s="28"/>
      <c r="L3" s="28"/>
    </row>
    <row r="4" spans="1:12" s="26" customFormat="1" ht="15.75" customHeight="1">
      <c r="A4" s="120" t="s">
        <v>172</v>
      </c>
      <c r="B4" s="120"/>
      <c r="C4" s="59"/>
      <c r="D4" s="59"/>
      <c r="E4" s="59"/>
      <c r="F4" s="59"/>
      <c r="G4" s="28"/>
      <c r="H4" s="28"/>
      <c r="I4" s="28"/>
      <c r="J4" s="28"/>
      <c r="K4" s="28"/>
      <c r="L4" s="28"/>
    </row>
    <row r="5" spans="1:7" ht="18.75">
      <c r="A5" s="140" t="s">
        <v>180</v>
      </c>
      <c r="B5" s="140"/>
      <c r="C5" s="140"/>
      <c r="D5" s="140"/>
      <c r="E5" s="140"/>
      <c r="F5" s="140"/>
      <c r="G5" s="140"/>
    </row>
    <row r="6" spans="1:7" ht="16.5" thickBot="1">
      <c r="A6" s="141" t="s">
        <v>190</v>
      </c>
      <c r="B6" s="141"/>
      <c r="C6" s="141"/>
      <c r="D6" s="141"/>
      <c r="E6" s="141"/>
      <c r="F6" s="141"/>
      <c r="G6" s="141"/>
    </row>
    <row r="7" spans="1:7" s="115" customFormat="1" ht="15.75" customHeight="1" thickTop="1">
      <c r="A7" s="139" t="s">
        <v>0</v>
      </c>
      <c r="B7" s="137" t="s">
        <v>1</v>
      </c>
      <c r="C7" s="137" t="s">
        <v>36</v>
      </c>
      <c r="D7" s="142" t="s">
        <v>67</v>
      </c>
      <c r="E7" s="143"/>
      <c r="F7" s="143"/>
      <c r="G7" s="144"/>
    </row>
    <row r="8" spans="1:7" s="115" customFormat="1" ht="15.75">
      <c r="A8" s="136"/>
      <c r="B8" s="138"/>
      <c r="C8" s="138"/>
      <c r="D8" s="54" t="s">
        <v>149</v>
      </c>
      <c r="E8" s="54" t="s">
        <v>153</v>
      </c>
      <c r="F8" s="54" t="s">
        <v>151</v>
      </c>
      <c r="G8" s="106" t="s">
        <v>152</v>
      </c>
    </row>
    <row r="9" spans="1:7" ht="15.75">
      <c r="A9" s="5" t="s">
        <v>2</v>
      </c>
      <c r="B9" s="31" t="s">
        <v>69</v>
      </c>
      <c r="C9" s="32">
        <v>138</v>
      </c>
      <c r="D9" s="32">
        <v>52</v>
      </c>
      <c r="E9" s="32">
        <v>40</v>
      </c>
      <c r="F9" s="32">
        <v>20</v>
      </c>
      <c r="G9" s="33">
        <v>26</v>
      </c>
    </row>
    <row r="10" spans="1:10" ht="15.75">
      <c r="A10" s="133">
        <v>1</v>
      </c>
      <c r="B10" s="34" t="s">
        <v>101</v>
      </c>
      <c r="C10" s="32">
        <v>116</v>
      </c>
      <c r="D10" s="35">
        <v>45</v>
      </c>
      <c r="E10" s="35">
        <v>34</v>
      </c>
      <c r="F10" s="35">
        <v>15</v>
      </c>
      <c r="G10" s="36">
        <v>22</v>
      </c>
      <c r="J10" s="28">
        <f>39*100/40</f>
        <v>97.5</v>
      </c>
    </row>
    <row r="11" spans="1:7" ht="15.75">
      <c r="A11" s="134"/>
      <c r="B11" s="34" t="s">
        <v>68</v>
      </c>
      <c r="C11" s="160" t="s">
        <v>191</v>
      </c>
      <c r="D11" s="42" t="s">
        <v>194</v>
      </c>
      <c r="E11" s="42">
        <v>0.85</v>
      </c>
      <c r="F11" s="42">
        <v>0.75</v>
      </c>
      <c r="G11" s="43" t="s">
        <v>198</v>
      </c>
    </row>
    <row r="12" spans="1:7" ht="15.75">
      <c r="A12" s="133">
        <v>2</v>
      </c>
      <c r="B12" s="34" t="s">
        <v>102</v>
      </c>
      <c r="C12" s="32">
        <v>20</v>
      </c>
      <c r="D12" s="64">
        <v>7</v>
      </c>
      <c r="E12" s="64">
        <v>5</v>
      </c>
      <c r="F12" s="64">
        <v>4</v>
      </c>
      <c r="G12" s="65">
        <v>4</v>
      </c>
    </row>
    <row r="13" spans="1:7" ht="15.75">
      <c r="A13" s="134"/>
      <c r="B13" s="34" t="s">
        <v>68</v>
      </c>
      <c r="C13" s="44" t="s">
        <v>192</v>
      </c>
      <c r="D13" s="66" t="s">
        <v>195</v>
      </c>
      <c r="E13" s="66" t="s">
        <v>196</v>
      </c>
      <c r="F13" s="66">
        <v>0.2</v>
      </c>
      <c r="G13" s="67" t="s">
        <v>199</v>
      </c>
    </row>
    <row r="14" spans="1:7" ht="15.75">
      <c r="A14" s="133">
        <v>3</v>
      </c>
      <c r="B14" s="34" t="s">
        <v>103</v>
      </c>
      <c r="C14" s="32">
        <v>2</v>
      </c>
      <c r="D14" s="64"/>
      <c r="E14" s="64">
        <v>1</v>
      </c>
      <c r="F14" s="64">
        <v>1</v>
      </c>
      <c r="G14" s="65"/>
    </row>
    <row r="15" spans="1:7" ht="15.75">
      <c r="A15" s="134"/>
      <c r="B15" s="34" t="s">
        <v>68</v>
      </c>
      <c r="C15" s="63" t="s">
        <v>193</v>
      </c>
      <c r="D15" s="66"/>
      <c r="E15" s="66" t="s">
        <v>197</v>
      </c>
      <c r="F15" s="66">
        <v>0.05</v>
      </c>
      <c r="G15" s="67"/>
    </row>
    <row r="16" spans="1:7" ht="15.75">
      <c r="A16" s="133">
        <v>4</v>
      </c>
      <c r="B16" s="34" t="s">
        <v>104</v>
      </c>
      <c r="C16" s="32"/>
      <c r="D16" s="35"/>
      <c r="E16" s="35"/>
      <c r="F16" s="35"/>
      <c r="G16" s="36"/>
    </row>
    <row r="17" spans="1:7" ht="15.75">
      <c r="A17" s="134"/>
      <c r="B17" s="34" t="s">
        <v>68</v>
      </c>
      <c r="C17" s="44"/>
      <c r="D17" s="44"/>
      <c r="E17" s="44"/>
      <c r="F17" s="44"/>
      <c r="G17" s="45"/>
    </row>
    <row r="18" spans="1:7" ht="15.75">
      <c r="A18" s="5" t="s">
        <v>3</v>
      </c>
      <c r="B18" s="31" t="s">
        <v>70</v>
      </c>
      <c r="C18" s="32">
        <v>138</v>
      </c>
      <c r="D18" s="32">
        <v>52</v>
      </c>
      <c r="E18" s="32">
        <v>40</v>
      </c>
      <c r="F18" s="32">
        <v>20</v>
      </c>
      <c r="G18" s="33">
        <v>26</v>
      </c>
    </row>
    <row r="19" spans="1:7" ht="15.75">
      <c r="A19" s="133">
        <v>1</v>
      </c>
      <c r="B19" s="34" t="s">
        <v>105</v>
      </c>
      <c r="C19" s="32">
        <v>13</v>
      </c>
      <c r="D19" s="35">
        <v>5</v>
      </c>
      <c r="E19" s="35">
        <v>3</v>
      </c>
      <c r="F19" s="35">
        <v>3</v>
      </c>
      <c r="G19" s="36">
        <v>2</v>
      </c>
    </row>
    <row r="20" spans="1:7" ht="15.75">
      <c r="A20" s="134"/>
      <c r="B20" s="34" t="s">
        <v>68</v>
      </c>
      <c r="C20" s="44" t="s">
        <v>200</v>
      </c>
      <c r="D20" s="42" t="s">
        <v>204</v>
      </c>
      <c r="E20" s="42" t="s">
        <v>207</v>
      </c>
      <c r="F20" s="42">
        <v>0.15</v>
      </c>
      <c r="G20" s="43" t="s">
        <v>209</v>
      </c>
    </row>
    <row r="21" spans="1:7" ht="15.75">
      <c r="A21" s="133">
        <v>2</v>
      </c>
      <c r="B21" s="34" t="s">
        <v>102</v>
      </c>
      <c r="C21" s="32">
        <v>52</v>
      </c>
      <c r="D21" s="35">
        <v>20</v>
      </c>
      <c r="E21" s="35">
        <v>14</v>
      </c>
      <c r="F21" s="35">
        <v>7</v>
      </c>
      <c r="G21" s="36">
        <v>11</v>
      </c>
    </row>
    <row r="22" spans="1:7" ht="15.75">
      <c r="A22" s="134"/>
      <c r="B22" s="34" t="s">
        <v>68</v>
      </c>
      <c r="C22" s="44" t="s">
        <v>201</v>
      </c>
      <c r="D22" s="42" t="s">
        <v>205</v>
      </c>
      <c r="E22" s="42">
        <v>0.35</v>
      </c>
      <c r="F22" s="42">
        <v>0.35</v>
      </c>
      <c r="G22" s="43" t="s">
        <v>210</v>
      </c>
    </row>
    <row r="23" spans="1:7" ht="15.75">
      <c r="A23" s="133">
        <v>3</v>
      </c>
      <c r="B23" s="34" t="s">
        <v>103</v>
      </c>
      <c r="C23" s="32">
        <v>70</v>
      </c>
      <c r="D23" s="35">
        <v>26</v>
      </c>
      <c r="E23" s="35">
        <v>23</v>
      </c>
      <c r="F23" s="35">
        <v>9</v>
      </c>
      <c r="G23" s="36">
        <v>12</v>
      </c>
    </row>
    <row r="24" spans="1:7" ht="15.75">
      <c r="A24" s="134"/>
      <c r="B24" s="34" t="s">
        <v>68</v>
      </c>
      <c r="C24" s="44" t="s">
        <v>202</v>
      </c>
      <c r="D24" s="42">
        <v>0.5</v>
      </c>
      <c r="E24" s="42" t="s">
        <v>208</v>
      </c>
      <c r="F24" s="42">
        <v>0.45</v>
      </c>
      <c r="G24" s="43" t="s">
        <v>211</v>
      </c>
    </row>
    <row r="25" spans="1:7" ht="15.75">
      <c r="A25" s="133">
        <v>4</v>
      </c>
      <c r="B25" s="34" t="s">
        <v>104</v>
      </c>
      <c r="C25" s="32">
        <v>3</v>
      </c>
      <c r="D25" s="35">
        <v>1</v>
      </c>
      <c r="E25" s="35"/>
      <c r="F25" s="35">
        <v>1</v>
      </c>
      <c r="G25" s="36">
        <v>1</v>
      </c>
    </row>
    <row r="26" spans="1:7" ht="15.75">
      <c r="A26" s="134"/>
      <c r="B26" s="34" t="s">
        <v>68</v>
      </c>
      <c r="C26" s="44" t="s">
        <v>203</v>
      </c>
      <c r="D26" s="42" t="s">
        <v>206</v>
      </c>
      <c r="E26" s="42"/>
      <c r="F26" s="42">
        <v>0.05</v>
      </c>
      <c r="G26" s="43" t="s">
        <v>212</v>
      </c>
    </row>
    <row r="27" spans="1:7" ht="15.75">
      <c r="A27" s="133">
        <v>5</v>
      </c>
      <c r="B27" s="34" t="s">
        <v>106</v>
      </c>
      <c r="C27" s="32"/>
      <c r="D27" s="35"/>
      <c r="E27" s="35"/>
      <c r="F27" s="35"/>
      <c r="G27" s="36"/>
    </row>
    <row r="28" spans="1:7" ht="15.75">
      <c r="A28" s="134"/>
      <c r="B28" s="34" t="s">
        <v>68</v>
      </c>
      <c r="C28" s="44"/>
      <c r="D28" s="44"/>
      <c r="E28" s="44"/>
      <c r="F28" s="44"/>
      <c r="G28" s="45"/>
    </row>
    <row r="29" spans="1:7" ht="15.75">
      <c r="A29" s="5" t="s">
        <v>4</v>
      </c>
      <c r="B29" s="31" t="s">
        <v>77</v>
      </c>
      <c r="C29" s="32">
        <v>138</v>
      </c>
      <c r="D29" s="32">
        <v>52</v>
      </c>
      <c r="E29" s="32">
        <v>40</v>
      </c>
      <c r="F29" s="32">
        <v>20</v>
      </c>
      <c r="G29" s="33">
        <v>26</v>
      </c>
    </row>
    <row r="30" spans="1:7" ht="15.75">
      <c r="A30" s="133">
        <v>1</v>
      </c>
      <c r="B30" s="34" t="s">
        <v>80</v>
      </c>
      <c r="C30" s="32">
        <v>135</v>
      </c>
      <c r="D30" s="64">
        <v>51</v>
      </c>
      <c r="E30" s="64">
        <v>40</v>
      </c>
      <c r="F30" s="64">
        <v>19</v>
      </c>
      <c r="G30" s="65">
        <v>25</v>
      </c>
    </row>
    <row r="31" spans="1:7" ht="15.75">
      <c r="A31" s="134"/>
      <c r="B31" s="34" t="s">
        <v>68</v>
      </c>
      <c r="C31" s="44" t="s">
        <v>217</v>
      </c>
      <c r="D31" s="64" t="s">
        <v>220</v>
      </c>
      <c r="E31" s="80">
        <v>1</v>
      </c>
      <c r="F31" s="80">
        <v>0.95</v>
      </c>
      <c r="G31" s="65" t="s">
        <v>227</v>
      </c>
    </row>
    <row r="32" spans="1:7" ht="15.75">
      <c r="A32" s="133" t="s">
        <v>8</v>
      </c>
      <c r="B32" s="34" t="s">
        <v>78</v>
      </c>
      <c r="C32" s="32">
        <v>13</v>
      </c>
      <c r="D32" s="78">
        <v>5</v>
      </c>
      <c r="E32" s="78">
        <v>3</v>
      </c>
      <c r="F32" s="78">
        <v>3</v>
      </c>
      <c r="G32" s="79">
        <v>2</v>
      </c>
    </row>
    <row r="33" spans="1:7" ht="15.75">
      <c r="A33" s="134"/>
      <c r="B33" s="34" t="s">
        <v>68</v>
      </c>
      <c r="C33" s="44" t="s">
        <v>204</v>
      </c>
      <c r="D33" s="64" t="s">
        <v>221</v>
      </c>
      <c r="E33" s="64" t="s">
        <v>207</v>
      </c>
      <c r="F33" s="64" t="s">
        <v>223</v>
      </c>
      <c r="G33" s="81">
        <v>0.08</v>
      </c>
    </row>
    <row r="34" spans="1:7" ht="15.75">
      <c r="A34" s="133" t="s">
        <v>9</v>
      </c>
      <c r="B34" s="34" t="s">
        <v>79</v>
      </c>
      <c r="C34" s="32">
        <v>52</v>
      </c>
      <c r="D34" s="78">
        <v>20</v>
      </c>
      <c r="E34" s="78">
        <v>14</v>
      </c>
      <c r="F34" s="78">
        <v>7</v>
      </c>
      <c r="G34" s="79">
        <v>11</v>
      </c>
    </row>
    <row r="35" spans="1:7" ht="15.75">
      <c r="A35" s="134"/>
      <c r="B35" s="34" t="s">
        <v>68</v>
      </c>
      <c r="C35" s="44" t="s">
        <v>205</v>
      </c>
      <c r="D35" s="35" t="s">
        <v>222</v>
      </c>
      <c r="E35" s="40">
        <v>0.35</v>
      </c>
      <c r="F35" s="35" t="s">
        <v>224</v>
      </c>
      <c r="G35" s="36" t="s">
        <v>228</v>
      </c>
    </row>
    <row r="36" spans="1:7" ht="15.75">
      <c r="A36" s="133">
        <v>2</v>
      </c>
      <c r="B36" s="34" t="s">
        <v>107</v>
      </c>
      <c r="C36" s="32">
        <v>3</v>
      </c>
      <c r="D36" s="35">
        <v>1</v>
      </c>
      <c r="E36" s="35"/>
      <c r="F36" s="35">
        <v>1</v>
      </c>
      <c r="G36" s="36">
        <v>1</v>
      </c>
    </row>
    <row r="37" spans="1:7" ht="15.75">
      <c r="A37" s="134"/>
      <c r="B37" s="34" t="s">
        <v>68</v>
      </c>
      <c r="C37" s="44" t="s">
        <v>203</v>
      </c>
      <c r="D37" s="44" t="s">
        <v>206</v>
      </c>
      <c r="E37" s="44"/>
      <c r="F37" s="44">
        <v>0.05</v>
      </c>
      <c r="G37" s="45" t="s">
        <v>212</v>
      </c>
    </row>
    <row r="38" spans="1:7" ht="15.75">
      <c r="A38" s="133">
        <v>3</v>
      </c>
      <c r="B38" s="34" t="s">
        <v>81</v>
      </c>
      <c r="C38" s="32">
        <v>0</v>
      </c>
      <c r="D38" s="35">
        <v>0</v>
      </c>
      <c r="E38" s="35">
        <v>0</v>
      </c>
      <c r="F38" s="35">
        <v>0</v>
      </c>
      <c r="G38" s="36">
        <v>0</v>
      </c>
    </row>
    <row r="39" spans="1:7" ht="15.75">
      <c r="A39" s="134"/>
      <c r="B39" s="34" t="s">
        <v>68</v>
      </c>
      <c r="C39" s="44">
        <v>0</v>
      </c>
      <c r="D39" s="44"/>
      <c r="E39" s="44"/>
      <c r="F39" s="44"/>
      <c r="G39" s="45"/>
    </row>
    <row r="40" spans="1:7" ht="15.75">
      <c r="A40" s="133">
        <v>4</v>
      </c>
      <c r="B40" s="34" t="s">
        <v>108</v>
      </c>
      <c r="C40" s="32">
        <v>3</v>
      </c>
      <c r="D40" s="35">
        <v>0</v>
      </c>
      <c r="E40" s="35">
        <v>0</v>
      </c>
      <c r="F40" s="35">
        <v>2</v>
      </c>
      <c r="G40" s="36">
        <v>1</v>
      </c>
    </row>
    <row r="41" spans="1:7" ht="15.75">
      <c r="A41" s="134"/>
      <c r="B41" s="34" t="s">
        <v>68</v>
      </c>
      <c r="C41" s="39" t="s">
        <v>218</v>
      </c>
      <c r="D41" s="39"/>
      <c r="E41" s="39"/>
      <c r="F41" s="39" t="s">
        <v>225</v>
      </c>
      <c r="G41" s="47" t="s">
        <v>229</v>
      </c>
    </row>
    <row r="42" spans="1:7" ht="15.75">
      <c r="A42" s="133">
        <v>5</v>
      </c>
      <c r="B42" s="34" t="s">
        <v>109</v>
      </c>
      <c r="C42" s="32">
        <v>0</v>
      </c>
      <c r="D42" s="35">
        <v>0</v>
      </c>
      <c r="E42" s="35">
        <v>0</v>
      </c>
      <c r="F42" s="35">
        <v>0</v>
      </c>
      <c r="G42" s="36">
        <v>0</v>
      </c>
    </row>
    <row r="43" spans="1:7" ht="15.75">
      <c r="A43" s="134"/>
      <c r="B43" s="34" t="s">
        <v>68</v>
      </c>
      <c r="C43" s="44">
        <v>0</v>
      </c>
      <c r="D43" s="44"/>
      <c r="E43" s="44"/>
      <c r="F43" s="44"/>
      <c r="G43" s="45"/>
    </row>
    <row r="44" spans="1:7" ht="15.75">
      <c r="A44" s="133">
        <v>6</v>
      </c>
      <c r="B44" s="34" t="s">
        <v>110</v>
      </c>
      <c r="C44" s="32">
        <v>1</v>
      </c>
      <c r="D44" s="35">
        <v>0</v>
      </c>
      <c r="E44" s="35">
        <v>1</v>
      </c>
      <c r="F44" s="35">
        <v>0</v>
      </c>
      <c r="G44" s="36">
        <v>0</v>
      </c>
    </row>
    <row r="45" spans="1:7" ht="15.75">
      <c r="A45" s="134"/>
      <c r="B45" s="34" t="s">
        <v>68</v>
      </c>
      <c r="C45" s="44" t="s">
        <v>219</v>
      </c>
      <c r="D45" s="44"/>
      <c r="E45" s="44" t="s">
        <v>226</v>
      </c>
      <c r="F45" s="44"/>
      <c r="G45" s="45"/>
    </row>
    <row r="46" spans="1:7" ht="15.75">
      <c r="A46" s="5" t="s">
        <v>5</v>
      </c>
      <c r="B46" s="31" t="s">
        <v>120</v>
      </c>
      <c r="C46" s="32"/>
      <c r="D46" s="35"/>
      <c r="E46" s="35"/>
      <c r="F46" s="35"/>
      <c r="G46" s="36"/>
    </row>
    <row r="47" spans="1:7" ht="15.75">
      <c r="A47" s="11">
        <v>1</v>
      </c>
      <c r="B47" s="34" t="s">
        <v>111</v>
      </c>
      <c r="C47" s="32">
        <v>0</v>
      </c>
      <c r="D47" s="35"/>
      <c r="E47" s="35"/>
      <c r="F47" s="35"/>
      <c r="G47" s="36"/>
    </row>
    <row r="48" spans="1:7" ht="15.75">
      <c r="A48" s="11">
        <v>2</v>
      </c>
      <c r="B48" s="34" t="s">
        <v>112</v>
      </c>
      <c r="C48" s="32">
        <v>0</v>
      </c>
      <c r="D48" s="35"/>
      <c r="E48" s="35"/>
      <c r="F48" s="35"/>
      <c r="G48" s="36"/>
    </row>
    <row r="49" spans="1:7" ht="15.75">
      <c r="A49" s="5" t="s">
        <v>6</v>
      </c>
      <c r="B49" s="31" t="s">
        <v>113</v>
      </c>
      <c r="C49" s="36">
        <v>26</v>
      </c>
      <c r="D49" s="35"/>
      <c r="E49" s="35"/>
      <c r="F49" s="35"/>
      <c r="G49" s="36">
        <v>26</v>
      </c>
    </row>
    <row r="50" spans="1:7" ht="12" customHeight="1">
      <c r="A50" s="5" t="s">
        <v>7</v>
      </c>
      <c r="B50" s="31" t="s">
        <v>114</v>
      </c>
      <c r="C50" s="36">
        <v>25</v>
      </c>
      <c r="D50" s="35"/>
      <c r="E50" s="35"/>
      <c r="F50" s="35"/>
      <c r="G50" s="36">
        <v>25</v>
      </c>
    </row>
    <row r="51" spans="1:7" ht="15.75">
      <c r="A51" s="133">
        <v>1</v>
      </c>
      <c r="B51" s="34" t="s">
        <v>71</v>
      </c>
      <c r="C51" s="36">
        <v>2</v>
      </c>
      <c r="D51" s="35"/>
      <c r="E51" s="35"/>
      <c r="F51" s="35"/>
      <c r="G51" s="36">
        <v>2</v>
      </c>
    </row>
    <row r="52" spans="1:7" ht="15.75">
      <c r="A52" s="134"/>
      <c r="B52" s="34" t="s">
        <v>68</v>
      </c>
      <c r="C52" s="45">
        <v>0.08</v>
      </c>
      <c r="D52" s="50"/>
      <c r="E52" s="40"/>
      <c r="F52" s="40"/>
      <c r="G52" s="45">
        <v>0.08</v>
      </c>
    </row>
    <row r="53" spans="1:7" ht="15.75">
      <c r="A53" s="133">
        <v>2</v>
      </c>
      <c r="B53" s="34" t="s">
        <v>72</v>
      </c>
      <c r="C53" s="36">
        <v>11</v>
      </c>
      <c r="D53" s="51"/>
      <c r="E53" s="35"/>
      <c r="F53" s="35"/>
      <c r="G53" s="36">
        <v>11</v>
      </c>
    </row>
    <row r="54" spans="1:7" ht="15.75">
      <c r="A54" s="134"/>
      <c r="B54" s="34" t="s">
        <v>68</v>
      </c>
      <c r="C54" s="90">
        <v>0.44</v>
      </c>
      <c r="D54" s="50"/>
      <c r="E54" s="40"/>
      <c r="F54" s="40"/>
      <c r="G54" s="45">
        <v>0.44</v>
      </c>
    </row>
    <row r="55" spans="1:7" ht="15.75">
      <c r="A55" s="133">
        <v>3</v>
      </c>
      <c r="B55" s="34" t="s">
        <v>73</v>
      </c>
      <c r="C55" s="36">
        <v>12</v>
      </c>
      <c r="D55" s="51"/>
      <c r="E55" s="35"/>
      <c r="F55" s="35"/>
      <c r="G55" s="36">
        <v>12</v>
      </c>
    </row>
    <row r="56" spans="1:7" ht="15.75">
      <c r="A56" s="134"/>
      <c r="B56" s="34" t="s">
        <v>68</v>
      </c>
      <c r="C56" s="90">
        <v>0.48</v>
      </c>
      <c r="D56" s="50"/>
      <c r="E56" s="40"/>
      <c r="F56" s="40"/>
      <c r="G56" s="45">
        <v>0.48</v>
      </c>
    </row>
    <row r="57" spans="1:7" ht="15.75" customHeight="1">
      <c r="A57" s="135" t="s">
        <v>17</v>
      </c>
      <c r="B57" s="31" t="s">
        <v>115</v>
      </c>
      <c r="C57" s="32"/>
      <c r="D57" s="35"/>
      <c r="E57" s="61"/>
      <c r="F57" s="35"/>
      <c r="G57" s="36"/>
    </row>
    <row r="58" spans="1:7" ht="15.75">
      <c r="A58" s="136"/>
      <c r="B58" s="34" t="s">
        <v>68</v>
      </c>
      <c r="C58" s="39"/>
      <c r="D58" s="40"/>
      <c r="E58" s="40"/>
      <c r="F58" s="40"/>
      <c r="G58" s="41"/>
    </row>
    <row r="59" spans="1:7" ht="15" customHeight="1">
      <c r="A59" s="135" t="s">
        <v>18</v>
      </c>
      <c r="B59" s="37" t="s">
        <v>116</v>
      </c>
      <c r="C59" s="32"/>
      <c r="D59" s="62"/>
      <c r="E59" s="35"/>
      <c r="F59" s="35"/>
      <c r="G59" s="36"/>
    </row>
    <row r="60" spans="1:7" ht="15.75">
      <c r="A60" s="136"/>
      <c r="B60" s="34" t="s">
        <v>68</v>
      </c>
      <c r="C60" s="39"/>
      <c r="D60" s="40"/>
      <c r="E60" s="40"/>
      <c r="F60" s="40"/>
      <c r="G60" s="41"/>
    </row>
    <row r="61" spans="1:7" ht="15.75">
      <c r="A61" s="5" t="s">
        <v>19</v>
      </c>
      <c r="B61" s="31" t="s">
        <v>117</v>
      </c>
      <c r="C61" s="74" t="s">
        <v>213</v>
      </c>
      <c r="D61" s="75" t="s">
        <v>216</v>
      </c>
      <c r="E61" s="77" t="s">
        <v>214</v>
      </c>
      <c r="F61" s="76">
        <v>42929</v>
      </c>
      <c r="G61" s="161" t="s">
        <v>215</v>
      </c>
    </row>
    <row r="62" spans="1:7" ht="16.5" thickBot="1">
      <c r="A62" s="12" t="s">
        <v>89</v>
      </c>
      <c r="B62" s="38" t="s">
        <v>118</v>
      </c>
      <c r="C62" s="162">
        <v>138</v>
      </c>
      <c r="D62" s="162">
        <v>52</v>
      </c>
      <c r="E62" s="162">
        <v>40</v>
      </c>
      <c r="F62" s="162">
        <v>20</v>
      </c>
      <c r="G62" s="163">
        <v>26</v>
      </c>
    </row>
    <row r="63" spans="4:7" ht="15" customHeight="1" thickTop="1">
      <c r="D63" s="149" t="s">
        <v>230</v>
      </c>
      <c r="E63" s="149"/>
      <c r="F63" s="149"/>
      <c r="G63" s="149"/>
    </row>
    <row r="64" spans="4:7" ht="15.75" customHeight="1">
      <c r="D64" s="116" t="s">
        <v>83</v>
      </c>
      <c r="E64" s="116"/>
      <c r="F64" s="116"/>
      <c r="G64" s="116"/>
    </row>
    <row r="65" spans="4:7" ht="15" customHeight="1">
      <c r="D65" s="117" t="s">
        <v>258</v>
      </c>
      <c r="E65" s="117"/>
      <c r="F65" s="117"/>
      <c r="G65" s="117"/>
    </row>
    <row r="67" spans="4:7" ht="15.75">
      <c r="D67" s="116" t="s">
        <v>259</v>
      </c>
      <c r="E67" s="159"/>
      <c r="F67" s="159"/>
      <c r="G67" s="159"/>
    </row>
    <row r="70" spans="4:7" ht="15.75">
      <c r="D70" s="131"/>
      <c r="E70" s="132"/>
      <c r="F70" s="132"/>
      <c r="G70" s="132"/>
    </row>
  </sheetData>
  <sheetProtection/>
  <mergeCells count="36">
    <mergeCell ref="D67:G67"/>
    <mergeCell ref="A4:B4"/>
    <mergeCell ref="A10:A11"/>
    <mergeCell ref="B7:B8"/>
    <mergeCell ref="A7:A8"/>
    <mergeCell ref="A5:G5"/>
    <mergeCell ref="A6:G6"/>
    <mergeCell ref="D7:G7"/>
    <mergeCell ref="C7:C8"/>
    <mergeCell ref="A3:B3"/>
    <mergeCell ref="A19:A20"/>
    <mergeCell ref="A42:A43"/>
    <mergeCell ref="A40:A41"/>
    <mergeCell ref="A38:A39"/>
    <mergeCell ref="A36:A37"/>
    <mergeCell ref="A12:A13"/>
    <mergeCell ref="A14:A15"/>
    <mergeCell ref="A34:A35"/>
    <mergeCell ref="A32:A33"/>
    <mergeCell ref="A21:A22"/>
    <mergeCell ref="A59:A60"/>
    <mergeCell ref="A55:A56"/>
    <mergeCell ref="A57:A58"/>
    <mergeCell ref="A44:A45"/>
    <mergeCell ref="A51:A52"/>
    <mergeCell ref="A53:A54"/>
    <mergeCell ref="D63:G63"/>
    <mergeCell ref="D64:G64"/>
    <mergeCell ref="D65:G65"/>
    <mergeCell ref="D70:G70"/>
    <mergeCell ref="A1:G1"/>
    <mergeCell ref="A30:A31"/>
    <mergeCell ref="A27:A28"/>
    <mergeCell ref="A25:A26"/>
    <mergeCell ref="A23:A24"/>
    <mergeCell ref="A16:A17"/>
  </mergeCells>
  <printOptions/>
  <pageMargins left="0.4583333333333333" right="0.28" top="0.2" bottom="0.27" header="0.2"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1"/>
  <sheetViews>
    <sheetView workbookViewId="0" topLeftCell="A46">
      <selection activeCell="G61" sqref="G61"/>
    </sheetView>
  </sheetViews>
  <sheetFormatPr defaultColWidth="8.796875" defaultRowHeight="15"/>
  <cols>
    <col min="1" max="1" width="4.3984375" style="102" customWidth="1"/>
    <col min="2" max="2" width="40" style="100" customWidth="1"/>
    <col min="3" max="3" width="18.5" style="48" customWidth="1"/>
    <col min="4" max="4" width="20.59765625" style="48" customWidth="1"/>
    <col min="5" max="16384" width="9" style="48" customWidth="1"/>
  </cols>
  <sheetData>
    <row r="1" spans="1:9" s="49" customFormat="1" ht="15.75">
      <c r="A1" s="116" t="s">
        <v>139</v>
      </c>
      <c r="B1" s="116"/>
      <c r="C1" s="116"/>
      <c r="D1" s="116"/>
      <c r="E1" s="25"/>
      <c r="F1" s="25"/>
      <c r="G1" s="25"/>
      <c r="H1" s="25"/>
      <c r="I1" s="25"/>
    </row>
    <row r="2" spans="1:10" s="49" customFormat="1" ht="15.75">
      <c r="A2" s="117" t="s">
        <v>82</v>
      </c>
      <c r="B2" s="117"/>
      <c r="C2" s="117"/>
      <c r="D2" s="117"/>
      <c r="E2" s="27"/>
      <c r="F2" s="27"/>
      <c r="G2" s="27"/>
      <c r="H2" s="27"/>
      <c r="I2" s="27"/>
      <c r="J2" s="27"/>
    </row>
    <row r="3" spans="1:9" s="49" customFormat="1" ht="17.25" customHeight="1">
      <c r="A3" s="119" t="s">
        <v>171</v>
      </c>
      <c r="B3" s="119"/>
      <c r="C3" s="99"/>
      <c r="D3" s="99"/>
      <c r="E3" s="48"/>
      <c r="F3" s="48"/>
      <c r="G3" s="48"/>
      <c r="H3" s="48"/>
      <c r="I3" s="48"/>
    </row>
    <row r="4" spans="1:9" s="49" customFormat="1" ht="15.75" customHeight="1">
      <c r="A4" s="120" t="s">
        <v>172</v>
      </c>
      <c r="B4" s="120"/>
      <c r="C4" s="59"/>
      <c r="D4" s="59"/>
      <c r="E4" s="48"/>
      <c r="F4" s="48"/>
      <c r="G4" s="48"/>
      <c r="H4" s="48"/>
      <c r="I4" s="48"/>
    </row>
    <row r="5" spans="1:4" ht="18.75">
      <c r="A5" s="145" t="s">
        <v>55</v>
      </c>
      <c r="B5" s="145"/>
      <c r="C5" s="145"/>
      <c r="D5" s="145"/>
    </row>
    <row r="6" spans="1:4" ht="15.75">
      <c r="A6" s="116" t="s">
        <v>232</v>
      </c>
      <c r="B6" s="116"/>
      <c r="C6" s="116"/>
      <c r="D6" s="116"/>
    </row>
    <row r="7" ht="10.5" customHeight="1" thickBot="1">
      <c r="A7" s="16"/>
    </row>
    <row r="8" spans="1:4" s="25" customFormat="1" ht="32.25" thickTop="1">
      <c r="A8" s="17" t="s">
        <v>0</v>
      </c>
      <c r="B8" s="18" t="s">
        <v>1</v>
      </c>
      <c r="C8" s="52" t="s">
        <v>10</v>
      </c>
      <c r="D8" s="103" t="s">
        <v>234</v>
      </c>
    </row>
    <row r="9" spans="1:4" ht="34.5" customHeight="1">
      <c r="A9" s="19" t="s">
        <v>2</v>
      </c>
      <c r="B9" s="14" t="s">
        <v>121</v>
      </c>
      <c r="C9" s="35">
        <v>5</v>
      </c>
      <c r="D9" s="30" t="s">
        <v>233</v>
      </c>
    </row>
    <row r="10" spans="1:4" ht="15.75">
      <c r="A10" s="19" t="s">
        <v>3</v>
      </c>
      <c r="B10" s="14" t="s">
        <v>122</v>
      </c>
      <c r="C10" s="35"/>
      <c r="D10" s="30" t="s">
        <v>11</v>
      </c>
    </row>
    <row r="11" spans="1:4" ht="18.75">
      <c r="A11" s="20">
        <v>1</v>
      </c>
      <c r="B11" s="13" t="s">
        <v>12</v>
      </c>
      <c r="C11" s="35">
        <v>5</v>
      </c>
      <c r="D11" s="30" t="s">
        <v>233</v>
      </c>
    </row>
    <row r="12" spans="1:4" ht="15.75">
      <c r="A12" s="20">
        <v>2</v>
      </c>
      <c r="B12" s="13" t="s">
        <v>13</v>
      </c>
      <c r="C12" s="35"/>
      <c r="D12" s="30" t="s">
        <v>11</v>
      </c>
    </row>
    <row r="13" spans="1:4" ht="15.75">
      <c r="A13" s="20">
        <v>3</v>
      </c>
      <c r="B13" s="13" t="s">
        <v>14</v>
      </c>
      <c r="C13" s="35"/>
      <c r="D13" s="30" t="s">
        <v>11</v>
      </c>
    </row>
    <row r="14" spans="1:4" ht="15.75">
      <c r="A14" s="20">
        <v>4</v>
      </c>
      <c r="B14" s="13" t="s">
        <v>15</v>
      </c>
      <c r="C14" s="35"/>
      <c r="D14" s="30" t="s">
        <v>11</v>
      </c>
    </row>
    <row r="15" spans="1:4" ht="18.75">
      <c r="A15" s="20">
        <v>5</v>
      </c>
      <c r="B15" s="13" t="s">
        <v>123</v>
      </c>
      <c r="C15" s="35">
        <v>4</v>
      </c>
      <c r="D15" s="30" t="s">
        <v>235</v>
      </c>
    </row>
    <row r="16" spans="1:4" ht="31.5">
      <c r="A16" s="20">
        <v>6</v>
      </c>
      <c r="B16" s="13" t="s">
        <v>124</v>
      </c>
      <c r="C16" s="35"/>
      <c r="D16" s="30" t="s">
        <v>11</v>
      </c>
    </row>
    <row r="17" spans="1:4" ht="15.75">
      <c r="A17" s="20">
        <v>7</v>
      </c>
      <c r="B17" s="13" t="s">
        <v>125</v>
      </c>
      <c r="C17" s="53" t="s">
        <v>181</v>
      </c>
      <c r="D17" s="30" t="s">
        <v>11</v>
      </c>
    </row>
    <row r="18" spans="1:4" ht="15.75">
      <c r="A18" s="20">
        <v>8</v>
      </c>
      <c r="B18" s="13" t="s">
        <v>126</v>
      </c>
      <c r="C18" s="32">
        <v>5</v>
      </c>
      <c r="D18" s="30" t="s">
        <v>236</v>
      </c>
    </row>
    <row r="19" spans="1:4" ht="15.75">
      <c r="A19" s="19" t="s">
        <v>4</v>
      </c>
      <c r="B19" s="14" t="s">
        <v>16</v>
      </c>
      <c r="C19" s="35">
        <v>1</v>
      </c>
      <c r="D19" s="30" t="s">
        <v>11</v>
      </c>
    </row>
    <row r="20" spans="1:7" ht="18.75">
      <c r="A20" s="19" t="s">
        <v>5</v>
      </c>
      <c r="B20" s="14" t="s">
        <v>127</v>
      </c>
      <c r="C20" s="104" t="s">
        <v>253</v>
      </c>
      <c r="D20" s="30" t="s">
        <v>254</v>
      </c>
      <c r="G20" s="48">
        <f>9561.9/151</f>
        <v>63.32384105960265</v>
      </c>
    </row>
    <row r="21" spans="1:4" ht="18.75">
      <c r="A21" s="19" t="s">
        <v>6</v>
      </c>
      <c r="B21" s="14" t="s">
        <v>128</v>
      </c>
      <c r="C21" s="35" t="s">
        <v>248</v>
      </c>
      <c r="D21" s="30" t="s">
        <v>237</v>
      </c>
    </row>
    <row r="22" spans="1:4" ht="15.75">
      <c r="A22" s="19" t="s">
        <v>7</v>
      </c>
      <c r="B22" s="14" t="s">
        <v>84</v>
      </c>
      <c r="C22" s="35"/>
      <c r="D22" s="30"/>
    </row>
    <row r="23" spans="1:4" ht="18.75">
      <c r="A23" s="20">
        <v>1</v>
      </c>
      <c r="B23" s="13" t="s">
        <v>129</v>
      </c>
      <c r="C23" s="35" t="s">
        <v>182</v>
      </c>
      <c r="D23" s="30"/>
    </row>
    <row r="24" spans="1:4" ht="18.75">
      <c r="A24" s="20">
        <v>2</v>
      </c>
      <c r="B24" s="13" t="s">
        <v>130</v>
      </c>
      <c r="C24" s="35" t="s">
        <v>238</v>
      </c>
      <c r="D24" s="30"/>
    </row>
    <row r="25" spans="1:4" ht="18.75">
      <c r="A25" s="20">
        <v>3</v>
      </c>
      <c r="B25" s="13" t="s">
        <v>131</v>
      </c>
      <c r="C25" s="35" t="s">
        <v>239</v>
      </c>
      <c r="D25" s="30"/>
    </row>
    <row r="26" spans="1:4" ht="18.75">
      <c r="A26" s="20">
        <v>3</v>
      </c>
      <c r="B26" s="13" t="s">
        <v>132</v>
      </c>
      <c r="C26" s="35" t="s">
        <v>183</v>
      </c>
      <c r="D26" s="30"/>
    </row>
    <row r="27" spans="1:4" ht="31.5">
      <c r="A27" s="20">
        <v>4</v>
      </c>
      <c r="B27" s="13" t="s">
        <v>137</v>
      </c>
      <c r="C27" s="34"/>
      <c r="D27" s="105"/>
    </row>
    <row r="28" spans="1:4" ht="18.75">
      <c r="A28" s="20">
        <v>5</v>
      </c>
      <c r="B28" s="13" t="s">
        <v>133</v>
      </c>
      <c r="C28" s="35" t="s">
        <v>182</v>
      </c>
      <c r="D28" s="30"/>
    </row>
    <row r="29" spans="1:4" ht="31.5">
      <c r="A29" s="19" t="s">
        <v>17</v>
      </c>
      <c r="B29" s="14" t="s">
        <v>138</v>
      </c>
      <c r="C29" s="54">
        <v>4</v>
      </c>
      <c r="D29" s="30" t="s">
        <v>85</v>
      </c>
    </row>
    <row r="30" spans="1:4" ht="15.75">
      <c r="A30" s="20">
        <v>1</v>
      </c>
      <c r="B30" s="13" t="s">
        <v>154</v>
      </c>
      <c r="C30" s="29">
        <v>1</v>
      </c>
      <c r="D30" s="30">
        <v>1</v>
      </c>
    </row>
    <row r="31" spans="1:4" ht="15.75">
      <c r="A31" s="20">
        <v>2</v>
      </c>
      <c r="B31" s="13" t="s">
        <v>155</v>
      </c>
      <c r="C31" s="29">
        <v>1</v>
      </c>
      <c r="D31" s="30">
        <v>1</v>
      </c>
    </row>
    <row r="32" spans="1:4" ht="15.75">
      <c r="A32" s="20">
        <v>3</v>
      </c>
      <c r="B32" s="13" t="s">
        <v>156</v>
      </c>
      <c r="C32" s="29">
        <v>1</v>
      </c>
      <c r="D32" s="30">
        <v>1</v>
      </c>
    </row>
    <row r="33" spans="1:4" ht="15.75">
      <c r="A33" s="20">
        <v>4</v>
      </c>
      <c r="B33" s="13" t="s">
        <v>157</v>
      </c>
      <c r="C33" s="29">
        <v>1</v>
      </c>
      <c r="D33" s="30">
        <v>1</v>
      </c>
    </row>
    <row r="34" spans="1:4" ht="31.5">
      <c r="A34" s="19" t="s">
        <v>18</v>
      </c>
      <c r="B34" s="14" t="s">
        <v>134</v>
      </c>
      <c r="C34" s="32">
        <v>20</v>
      </c>
      <c r="D34" s="30" t="s">
        <v>240</v>
      </c>
    </row>
    <row r="35" spans="1:4" ht="15.75">
      <c r="A35" s="19" t="s">
        <v>19</v>
      </c>
      <c r="B35" s="14" t="s">
        <v>135</v>
      </c>
      <c r="C35" s="35"/>
      <c r="D35" s="107" t="s">
        <v>86</v>
      </c>
    </row>
    <row r="36" spans="1:4" ht="15.75">
      <c r="A36" s="20">
        <v>1</v>
      </c>
      <c r="B36" s="13" t="s">
        <v>20</v>
      </c>
      <c r="C36" s="35">
        <v>5</v>
      </c>
      <c r="D36" s="108">
        <v>1</v>
      </c>
    </row>
    <row r="37" spans="1:4" ht="15.75">
      <c r="A37" s="20">
        <v>2</v>
      </c>
      <c r="B37" s="13" t="s">
        <v>87</v>
      </c>
      <c r="C37" s="35">
        <v>3</v>
      </c>
      <c r="D37" s="108" t="s">
        <v>241</v>
      </c>
    </row>
    <row r="38" spans="1:4" ht="15.75">
      <c r="A38" s="20">
        <v>3</v>
      </c>
      <c r="B38" s="13" t="s">
        <v>21</v>
      </c>
      <c r="C38" s="35">
        <v>2</v>
      </c>
      <c r="D38" s="108" t="s">
        <v>242</v>
      </c>
    </row>
    <row r="39" spans="1:4" ht="15.75">
      <c r="A39" s="20">
        <v>4</v>
      </c>
      <c r="B39" s="13" t="s">
        <v>88</v>
      </c>
      <c r="C39" s="35">
        <v>1</v>
      </c>
      <c r="D39" s="108">
        <v>1</v>
      </c>
    </row>
    <row r="40" spans="1:4" ht="15.75">
      <c r="A40" s="20">
        <v>5</v>
      </c>
      <c r="B40" s="101" t="s">
        <v>243</v>
      </c>
      <c r="C40" s="109">
        <v>1</v>
      </c>
      <c r="D40" s="110"/>
    </row>
    <row r="41" spans="1:4" s="25" customFormat="1" ht="24" customHeight="1">
      <c r="A41" s="146" t="s">
        <v>1</v>
      </c>
      <c r="B41" s="147"/>
      <c r="C41" s="147" t="s">
        <v>93</v>
      </c>
      <c r="D41" s="148"/>
    </row>
    <row r="42" spans="1:4" ht="15.75">
      <c r="A42" s="21" t="s">
        <v>89</v>
      </c>
      <c r="B42" s="1" t="s">
        <v>90</v>
      </c>
      <c r="C42" s="147" t="s">
        <v>244</v>
      </c>
      <c r="D42" s="148"/>
    </row>
    <row r="43" spans="1:4" ht="15.75">
      <c r="A43" s="21" t="s">
        <v>26</v>
      </c>
      <c r="B43" s="1" t="s">
        <v>91</v>
      </c>
      <c r="C43" s="147" t="s">
        <v>245</v>
      </c>
      <c r="D43" s="148"/>
    </row>
    <row r="44" spans="1:4" s="25" customFormat="1" ht="37.5" customHeight="1">
      <c r="A44" s="146" t="s">
        <v>1</v>
      </c>
      <c r="B44" s="147"/>
      <c r="C44" s="55" t="s">
        <v>94</v>
      </c>
      <c r="D44" s="111" t="s">
        <v>246</v>
      </c>
    </row>
    <row r="45" spans="1:4" ht="15.75">
      <c r="A45" s="21" t="s">
        <v>28</v>
      </c>
      <c r="B45" s="1" t="s">
        <v>136</v>
      </c>
      <c r="C45" s="56" t="s">
        <v>184</v>
      </c>
      <c r="D45" s="112" t="s">
        <v>247</v>
      </c>
    </row>
    <row r="46" spans="1:4" ht="15.75">
      <c r="A46" s="21" t="s">
        <v>30</v>
      </c>
      <c r="B46" s="1" t="s">
        <v>257</v>
      </c>
      <c r="C46" s="56" t="s">
        <v>255</v>
      </c>
      <c r="D46" s="112" t="s">
        <v>256</v>
      </c>
    </row>
    <row r="47" spans="1:4" s="25" customFormat="1" ht="17.25" customHeight="1">
      <c r="A47" s="150" t="s">
        <v>32</v>
      </c>
      <c r="B47" s="147" t="s">
        <v>22</v>
      </c>
      <c r="C47" s="147" t="s">
        <v>24</v>
      </c>
      <c r="D47" s="111" t="s">
        <v>25</v>
      </c>
    </row>
    <row r="48" spans="1:4" s="25" customFormat="1" ht="15.75">
      <c r="A48" s="150"/>
      <c r="B48" s="147"/>
      <c r="C48" s="147"/>
      <c r="D48" s="111" t="s">
        <v>249</v>
      </c>
    </row>
    <row r="49" spans="1:4" ht="15.75">
      <c r="A49" s="22">
        <v>1</v>
      </c>
      <c r="B49" s="15" t="s">
        <v>92</v>
      </c>
      <c r="C49" s="57" t="s">
        <v>158</v>
      </c>
      <c r="D49" s="112" t="s">
        <v>158</v>
      </c>
    </row>
    <row r="50" spans="1:4" ht="15.75">
      <c r="A50" s="22">
        <v>2</v>
      </c>
      <c r="B50" s="15" t="s">
        <v>23</v>
      </c>
      <c r="C50" s="57"/>
      <c r="D50" s="113"/>
    </row>
    <row r="51" spans="1:4" s="25" customFormat="1" ht="15.75" customHeight="1">
      <c r="A51" s="146" t="s">
        <v>1</v>
      </c>
      <c r="B51" s="147"/>
      <c r="C51" s="55" t="s">
        <v>35</v>
      </c>
      <c r="D51" s="111" t="s">
        <v>35</v>
      </c>
    </row>
    <row r="52" spans="1:4" ht="15.75">
      <c r="A52" s="21" t="s">
        <v>33</v>
      </c>
      <c r="B52" s="1" t="s">
        <v>27</v>
      </c>
      <c r="C52" s="57" t="s">
        <v>158</v>
      </c>
      <c r="D52" s="112" t="s">
        <v>158</v>
      </c>
    </row>
    <row r="53" spans="1:4" ht="15.75">
      <c r="A53" s="21" t="s">
        <v>95</v>
      </c>
      <c r="B53" s="1" t="s">
        <v>29</v>
      </c>
      <c r="C53" s="57" t="s">
        <v>158</v>
      </c>
      <c r="D53" s="112" t="s">
        <v>158</v>
      </c>
    </row>
    <row r="54" spans="1:4" ht="15.75">
      <c r="A54" s="21" t="s">
        <v>96</v>
      </c>
      <c r="B54" s="1" t="s">
        <v>31</v>
      </c>
      <c r="C54" s="57" t="s">
        <v>158</v>
      </c>
      <c r="D54" s="112" t="s">
        <v>158</v>
      </c>
    </row>
    <row r="55" spans="1:4" ht="14.25" customHeight="1">
      <c r="A55" s="21" t="s">
        <v>97</v>
      </c>
      <c r="B55" s="1" t="s">
        <v>98</v>
      </c>
      <c r="C55" s="57" t="s">
        <v>158</v>
      </c>
      <c r="D55" s="112" t="s">
        <v>158</v>
      </c>
    </row>
    <row r="56" spans="1:5" ht="16.5" thickBot="1">
      <c r="A56" s="23" t="s">
        <v>99</v>
      </c>
      <c r="B56" s="2" t="s">
        <v>34</v>
      </c>
      <c r="C56" s="58" t="s">
        <v>158</v>
      </c>
      <c r="D56" s="114" t="s">
        <v>158</v>
      </c>
      <c r="E56" s="49"/>
    </row>
    <row r="57" spans="1:5" ht="16.5" customHeight="1" thickTop="1">
      <c r="A57" s="24"/>
      <c r="C57" s="130" t="s">
        <v>260</v>
      </c>
      <c r="D57" s="130"/>
      <c r="E57" s="164"/>
    </row>
    <row r="58" spans="1:5" ht="15.75" customHeight="1">
      <c r="A58" s="24"/>
      <c r="C58" s="116" t="s">
        <v>83</v>
      </c>
      <c r="D58" s="116"/>
      <c r="E58" s="25"/>
    </row>
    <row r="59" spans="3:4" ht="15.75">
      <c r="C59" s="117" t="s">
        <v>258</v>
      </c>
      <c r="D59" s="117"/>
    </row>
    <row r="61" spans="3:4" ht="15.75">
      <c r="C61" s="116" t="s">
        <v>259</v>
      </c>
      <c r="D61" s="116"/>
    </row>
  </sheetData>
  <sheetProtection/>
  <mergeCells count="19">
    <mergeCell ref="C58:D58"/>
    <mergeCell ref="C59:D59"/>
    <mergeCell ref="C61:D61"/>
    <mergeCell ref="B47:B48"/>
    <mergeCell ref="A44:B44"/>
    <mergeCell ref="A47:A48"/>
    <mergeCell ref="C42:D42"/>
    <mergeCell ref="A51:B51"/>
    <mergeCell ref="C47:C48"/>
    <mergeCell ref="C43:D43"/>
    <mergeCell ref="C57:D57"/>
    <mergeCell ref="A1:D1"/>
    <mergeCell ref="A2:D2"/>
    <mergeCell ref="A5:D5"/>
    <mergeCell ref="A41:B41"/>
    <mergeCell ref="C41:D41"/>
    <mergeCell ref="A6:D6"/>
    <mergeCell ref="A3:B3"/>
    <mergeCell ref="A4:B4"/>
  </mergeCells>
  <printOptions/>
  <pageMargins left="0.52" right="0.28" top="0.22" bottom="0.27" header="0.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43"/>
  <sheetViews>
    <sheetView workbookViewId="0" topLeftCell="A1">
      <selection activeCell="N49" sqref="N49"/>
    </sheetView>
  </sheetViews>
  <sheetFormatPr defaultColWidth="8.796875" defaultRowHeight="15"/>
  <cols>
    <col min="1" max="1" width="4.59765625" style="73" customWidth="1"/>
    <col min="2" max="2" width="15.59765625" style="70" customWidth="1"/>
    <col min="3" max="3" width="6.19921875" style="70" customWidth="1"/>
    <col min="4" max="4" width="19.3984375" style="70" customWidth="1"/>
    <col min="5" max="5" width="12" style="70" customWidth="1"/>
    <col min="6" max="6" width="4.19921875" style="70" customWidth="1"/>
    <col min="7" max="7" width="3.8984375" style="70" customWidth="1"/>
    <col min="8" max="8" width="4.19921875" style="70" customWidth="1"/>
    <col min="9" max="9" width="4.09765625" style="70" customWidth="1"/>
    <col min="10" max="10" width="5.59765625" style="70" customWidth="1"/>
    <col min="11" max="11" width="5.8984375" style="70" customWidth="1"/>
    <col min="12" max="12" width="4.8984375" style="70" customWidth="1"/>
    <col min="13" max="16384" width="9" style="68" customWidth="1"/>
  </cols>
  <sheetData>
    <row r="1" spans="1:12" ht="15.75">
      <c r="A1" s="116" t="s">
        <v>148</v>
      </c>
      <c r="B1" s="116"/>
      <c r="C1" s="116"/>
      <c r="D1" s="116"/>
      <c r="E1" s="116"/>
      <c r="F1" s="116"/>
      <c r="G1" s="116"/>
      <c r="H1" s="116"/>
      <c r="I1" s="116"/>
      <c r="J1" s="116"/>
      <c r="K1" s="116"/>
      <c r="L1" s="116"/>
    </row>
    <row r="2" spans="1:13" ht="15.75">
      <c r="A2" s="117" t="s">
        <v>82</v>
      </c>
      <c r="B2" s="117"/>
      <c r="C2" s="117"/>
      <c r="D2" s="117"/>
      <c r="E2" s="117"/>
      <c r="F2" s="117"/>
      <c r="G2" s="117"/>
      <c r="H2" s="117"/>
      <c r="I2" s="117"/>
      <c r="J2" s="117"/>
      <c r="K2" s="117"/>
      <c r="L2" s="117"/>
      <c r="M2" s="69"/>
    </row>
    <row r="3" spans="1:12" ht="17.25" customHeight="1">
      <c r="A3" s="156" t="s">
        <v>171</v>
      </c>
      <c r="B3" s="156"/>
      <c r="C3" s="156"/>
      <c r="D3" s="156"/>
      <c r="E3" s="87"/>
      <c r="F3" s="87"/>
      <c r="G3" s="88"/>
      <c r="H3" s="88"/>
      <c r="I3" s="88"/>
      <c r="J3" s="88"/>
      <c r="K3" s="88"/>
      <c r="L3" s="88"/>
    </row>
    <row r="4" spans="1:12" ht="15.75" customHeight="1">
      <c r="A4" s="154" t="s">
        <v>172</v>
      </c>
      <c r="B4" s="154"/>
      <c r="C4" s="154"/>
      <c r="D4" s="154"/>
      <c r="E4" s="89"/>
      <c r="F4" s="89"/>
      <c r="G4" s="88"/>
      <c r="H4" s="88"/>
      <c r="I4" s="88"/>
      <c r="J4" s="88"/>
      <c r="K4" s="88"/>
      <c r="L4" s="88"/>
    </row>
    <row r="5" spans="1:12" ht="17.25" customHeight="1">
      <c r="A5" s="154" t="s">
        <v>55</v>
      </c>
      <c r="B5" s="154"/>
      <c r="C5" s="154"/>
      <c r="D5" s="154"/>
      <c r="E5" s="154"/>
      <c r="F5" s="154"/>
      <c r="G5" s="154"/>
      <c r="H5" s="154"/>
      <c r="I5" s="154"/>
      <c r="J5" s="154"/>
      <c r="K5" s="154"/>
      <c r="L5" s="154"/>
    </row>
    <row r="6" spans="1:13" ht="20.25" customHeight="1">
      <c r="A6" s="157" t="s">
        <v>250</v>
      </c>
      <c r="B6" s="157"/>
      <c r="C6" s="157"/>
      <c r="D6" s="157"/>
      <c r="E6" s="157"/>
      <c r="F6" s="157"/>
      <c r="G6" s="157"/>
      <c r="H6" s="157"/>
      <c r="I6" s="157"/>
      <c r="J6" s="157"/>
      <c r="K6" s="157"/>
      <c r="L6" s="157"/>
      <c r="M6" s="96"/>
    </row>
    <row r="7" spans="1:12" ht="16.5" customHeight="1" thickBot="1">
      <c r="A7" s="158" t="s">
        <v>251</v>
      </c>
      <c r="B7" s="158"/>
      <c r="C7" s="158"/>
      <c r="D7" s="158"/>
      <c r="E7" s="158"/>
      <c r="F7" s="158"/>
      <c r="G7" s="158"/>
      <c r="H7" s="158"/>
      <c r="I7" s="158"/>
      <c r="J7" s="158"/>
      <c r="K7" s="158"/>
      <c r="L7" s="158"/>
    </row>
    <row r="8" spans="1:12" s="71" customFormat="1" ht="18" customHeight="1" thickTop="1">
      <c r="A8" s="123" t="s">
        <v>0</v>
      </c>
      <c r="B8" s="125" t="s">
        <v>1</v>
      </c>
      <c r="C8" s="125" t="s">
        <v>36</v>
      </c>
      <c r="D8" s="125" t="s">
        <v>37</v>
      </c>
      <c r="E8" s="125"/>
      <c r="F8" s="125" t="s">
        <v>38</v>
      </c>
      <c r="G8" s="125"/>
      <c r="H8" s="125"/>
      <c r="I8" s="125"/>
      <c r="J8" s="125"/>
      <c r="K8" s="125"/>
      <c r="L8" s="126" t="s">
        <v>39</v>
      </c>
    </row>
    <row r="9" spans="1:12" s="71" customFormat="1" ht="90.75" customHeight="1">
      <c r="A9" s="124"/>
      <c r="B9" s="153"/>
      <c r="C9" s="153"/>
      <c r="D9" s="3" t="s">
        <v>140</v>
      </c>
      <c r="E9" s="3" t="s">
        <v>141</v>
      </c>
      <c r="F9" s="3" t="s">
        <v>142</v>
      </c>
      <c r="G9" s="3" t="s">
        <v>40</v>
      </c>
      <c r="H9" s="3" t="s">
        <v>41</v>
      </c>
      <c r="I9" s="3" t="s">
        <v>42</v>
      </c>
      <c r="J9" s="3" t="s">
        <v>43</v>
      </c>
      <c r="K9" s="3" t="s">
        <v>44</v>
      </c>
      <c r="L9" s="155"/>
    </row>
    <row r="10" spans="1:12" s="71" customFormat="1" ht="38.25">
      <c r="A10" s="6"/>
      <c r="B10" s="82" t="s">
        <v>146</v>
      </c>
      <c r="C10" s="3">
        <f>C11+C28+C31</f>
        <v>26</v>
      </c>
      <c r="D10" s="3">
        <f aca="true" t="shared" si="0" ref="D10:L10">D11+D28+D31</f>
        <v>26</v>
      </c>
      <c r="E10" s="3">
        <f t="shared" si="0"/>
        <v>1</v>
      </c>
      <c r="F10" s="3">
        <f t="shared" si="0"/>
        <v>0</v>
      </c>
      <c r="G10" s="3">
        <f t="shared" si="0"/>
        <v>0</v>
      </c>
      <c r="H10" s="3">
        <f t="shared" si="0"/>
        <v>19</v>
      </c>
      <c r="I10" s="3">
        <f t="shared" si="0"/>
        <v>1</v>
      </c>
      <c r="J10" s="3">
        <f t="shared" si="0"/>
        <v>1</v>
      </c>
      <c r="K10" s="3">
        <f t="shared" si="0"/>
        <v>6</v>
      </c>
      <c r="L10" s="7">
        <f t="shared" si="0"/>
        <v>0</v>
      </c>
    </row>
    <row r="11" spans="1:12" s="71" customFormat="1" ht="15.75">
      <c r="A11" s="6" t="s">
        <v>2</v>
      </c>
      <c r="B11" s="82" t="s">
        <v>45</v>
      </c>
      <c r="C11" s="3">
        <f>SUM(C13:C27)</f>
        <v>15</v>
      </c>
      <c r="D11" s="3">
        <f aca="true" t="shared" si="1" ref="D11:L11">SUM(D13:D27)</f>
        <v>15</v>
      </c>
      <c r="E11" s="3">
        <f t="shared" si="1"/>
        <v>0</v>
      </c>
      <c r="F11" s="3">
        <f t="shared" si="1"/>
        <v>0</v>
      </c>
      <c r="G11" s="3">
        <f t="shared" si="1"/>
        <v>0</v>
      </c>
      <c r="H11" s="3">
        <f t="shared" si="1"/>
        <v>16</v>
      </c>
      <c r="I11" s="3">
        <f t="shared" si="1"/>
        <v>0</v>
      </c>
      <c r="J11" s="3">
        <f t="shared" si="1"/>
        <v>0</v>
      </c>
      <c r="K11" s="3">
        <f t="shared" si="1"/>
        <v>0</v>
      </c>
      <c r="L11" s="7">
        <f t="shared" si="1"/>
        <v>0</v>
      </c>
    </row>
    <row r="12" spans="1:12" s="71" customFormat="1" ht="30.75" customHeight="1">
      <c r="A12" s="152" t="s">
        <v>147</v>
      </c>
      <c r="B12" s="127"/>
      <c r="C12" s="82"/>
      <c r="D12" s="82"/>
      <c r="E12" s="82"/>
      <c r="F12" s="82"/>
      <c r="G12" s="82"/>
      <c r="H12" s="82"/>
      <c r="I12" s="82"/>
      <c r="J12" s="82"/>
      <c r="K12" s="82"/>
      <c r="L12" s="83"/>
    </row>
    <row r="13" spans="1:12" s="71" customFormat="1" ht="15.75">
      <c r="A13" s="84">
        <v>1</v>
      </c>
      <c r="B13" s="85" t="s">
        <v>74</v>
      </c>
      <c r="C13" s="4">
        <v>3</v>
      </c>
      <c r="D13" s="4">
        <v>3</v>
      </c>
      <c r="E13" s="4"/>
      <c r="F13" s="4"/>
      <c r="G13" s="4"/>
      <c r="H13" s="4">
        <v>3</v>
      </c>
      <c r="I13" s="4"/>
      <c r="J13" s="4"/>
      <c r="K13" s="4"/>
      <c r="L13" s="7"/>
    </row>
    <row r="14" spans="1:12" s="71" customFormat="1" ht="15.75">
      <c r="A14" s="84">
        <v>2</v>
      </c>
      <c r="B14" s="85" t="s">
        <v>143</v>
      </c>
      <c r="C14" s="4">
        <v>1</v>
      </c>
      <c r="D14" s="4">
        <v>1</v>
      </c>
      <c r="E14" s="4"/>
      <c r="F14" s="4"/>
      <c r="G14" s="4"/>
      <c r="H14" s="4">
        <v>1</v>
      </c>
      <c r="I14" s="4"/>
      <c r="J14" s="4"/>
      <c r="K14" s="4"/>
      <c r="L14" s="7"/>
    </row>
    <row r="15" spans="1:12" s="71" customFormat="1" ht="15.75">
      <c r="A15" s="84">
        <v>3</v>
      </c>
      <c r="B15" s="85" t="s">
        <v>144</v>
      </c>
      <c r="C15" s="4">
        <v>1</v>
      </c>
      <c r="D15" s="4">
        <v>1</v>
      </c>
      <c r="E15" s="4"/>
      <c r="F15" s="4"/>
      <c r="G15" s="4"/>
      <c r="H15" s="4">
        <v>1</v>
      </c>
      <c r="I15" s="4"/>
      <c r="J15" s="4"/>
      <c r="K15" s="4"/>
      <c r="L15" s="7"/>
    </row>
    <row r="16" spans="1:12" s="71" customFormat="1" ht="15.75">
      <c r="A16" s="84">
        <v>4</v>
      </c>
      <c r="B16" s="85" t="s">
        <v>159</v>
      </c>
      <c r="C16" s="4">
        <v>1</v>
      </c>
      <c r="D16" s="4">
        <v>1</v>
      </c>
      <c r="E16" s="4"/>
      <c r="F16" s="4"/>
      <c r="G16" s="4"/>
      <c r="H16" s="4">
        <v>1</v>
      </c>
      <c r="I16" s="4"/>
      <c r="J16" s="4"/>
      <c r="K16" s="4"/>
      <c r="L16" s="7"/>
    </row>
    <row r="17" spans="1:12" s="71" customFormat="1" ht="15.75">
      <c r="A17" s="84">
        <v>5</v>
      </c>
      <c r="B17" s="85" t="s">
        <v>160</v>
      </c>
      <c r="C17" s="4">
        <v>2</v>
      </c>
      <c r="D17" s="4">
        <v>2</v>
      </c>
      <c r="E17" s="4"/>
      <c r="F17" s="4"/>
      <c r="G17" s="4"/>
      <c r="H17" s="4">
        <v>2</v>
      </c>
      <c r="I17" s="4"/>
      <c r="J17" s="4"/>
      <c r="K17" s="4"/>
      <c r="L17" s="7"/>
    </row>
    <row r="18" spans="1:12" s="71" customFormat="1" ht="15.75">
      <c r="A18" s="84">
        <v>6</v>
      </c>
      <c r="B18" s="85" t="s">
        <v>167</v>
      </c>
      <c r="C18" s="4">
        <v>1</v>
      </c>
      <c r="D18" s="4">
        <v>1</v>
      </c>
      <c r="E18" s="4"/>
      <c r="F18" s="4"/>
      <c r="G18" s="4"/>
      <c r="H18" s="4">
        <v>1</v>
      </c>
      <c r="I18" s="4"/>
      <c r="J18" s="4"/>
      <c r="K18" s="4"/>
      <c r="L18" s="7"/>
    </row>
    <row r="19" spans="1:12" s="71" customFormat="1" ht="15.75">
      <c r="A19" s="84">
        <v>7</v>
      </c>
      <c r="B19" s="85" t="s">
        <v>161</v>
      </c>
      <c r="C19" s="4">
        <v>1</v>
      </c>
      <c r="D19" s="4">
        <v>1</v>
      </c>
      <c r="E19" s="4"/>
      <c r="F19" s="4"/>
      <c r="G19" s="4"/>
      <c r="H19" s="4">
        <v>1</v>
      </c>
      <c r="I19" s="4"/>
      <c r="J19" s="4"/>
      <c r="K19" s="4"/>
      <c r="L19" s="7"/>
    </row>
    <row r="20" spans="1:12" s="71" customFormat="1" ht="15.75">
      <c r="A20" s="84">
        <v>8</v>
      </c>
      <c r="B20" s="85" t="s">
        <v>162</v>
      </c>
      <c r="C20" s="4">
        <v>1</v>
      </c>
      <c r="D20" s="4">
        <v>1</v>
      </c>
      <c r="E20" s="4"/>
      <c r="F20" s="4"/>
      <c r="G20" s="4"/>
      <c r="H20" s="4">
        <v>1</v>
      </c>
      <c r="I20" s="4"/>
      <c r="J20" s="4"/>
      <c r="K20" s="4"/>
      <c r="L20" s="7"/>
    </row>
    <row r="21" spans="1:12" s="71" customFormat="1" ht="15.75">
      <c r="A21" s="84">
        <v>9</v>
      </c>
      <c r="B21" s="85" t="s">
        <v>163</v>
      </c>
      <c r="C21" s="4">
        <v>0</v>
      </c>
      <c r="D21" s="4">
        <v>0</v>
      </c>
      <c r="E21" s="4"/>
      <c r="F21" s="4"/>
      <c r="G21" s="4"/>
      <c r="H21" s="4">
        <v>1</v>
      </c>
      <c r="I21" s="4"/>
      <c r="J21" s="4"/>
      <c r="K21" s="4"/>
      <c r="L21" s="7"/>
    </row>
    <row r="22" spans="1:12" s="71" customFormat="1" ht="15.75">
      <c r="A22" s="84">
        <v>10</v>
      </c>
      <c r="B22" s="85" t="s">
        <v>75</v>
      </c>
      <c r="C22" s="4">
        <v>1</v>
      </c>
      <c r="D22" s="4">
        <v>1</v>
      </c>
      <c r="E22" s="4"/>
      <c r="F22" s="4"/>
      <c r="G22" s="4"/>
      <c r="H22" s="4">
        <v>1</v>
      </c>
      <c r="I22" s="4"/>
      <c r="J22" s="4"/>
      <c r="K22" s="4"/>
      <c r="L22" s="7"/>
    </row>
    <row r="23" spans="1:12" s="71" customFormat="1" ht="15.75">
      <c r="A23" s="84">
        <v>11</v>
      </c>
      <c r="B23" s="85" t="s">
        <v>76</v>
      </c>
      <c r="C23" s="4">
        <v>1</v>
      </c>
      <c r="D23" s="4">
        <v>1</v>
      </c>
      <c r="E23" s="4"/>
      <c r="F23" s="4"/>
      <c r="G23" s="4"/>
      <c r="H23" s="4">
        <v>1</v>
      </c>
      <c r="I23" s="4"/>
      <c r="J23" s="4"/>
      <c r="K23" s="4"/>
      <c r="L23" s="7"/>
    </row>
    <row r="24" spans="1:12" s="71" customFormat="1" ht="15.75">
      <c r="A24" s="84">
        <v>12</v>
      </c>
      <c r="B24" s="85" t="s">
        <v>164</v>
      </c>
      <c r="C24" s="4">
        <v>1</v>
      </c>
      <c r="D24" s="4">
        <v>1</v>
      </c>
      <c r="E24" s="4"/>
      <c r="F24" s="4"/>
      <c r="G24" s="4"/>
      <c r="H24" s="4">
        <v>1</v>
      </c>
      <c r="I24" s="4"/>
      <c r="J24" s="4"/>
      <c r="K24" s="4"/>
      <c r="L24" s="7"/>
    </row>
    <row r="25" spans="1:12" s="71" customFormat="1" ht="15.75">
      <c r="A25" s="84">
        <v>13</v>
      </c>
      <c r="B25" s="85" t="s">
        <v>168</v>
      </c>
      <c r="C25" s="4"/>
      <c r="D25" s="4">
        <v>0</v>
      </c>
      <c r="E25" s="4"/>
      <c r="F25" s="4"/>
      <c r="G25" s="4"/>
      <c r="H25" s="4"/>
      <c r="I25" s="4"/>
      <c r="J25" s="4"/>
      <c r="K25" s="4"/>
      <c r="L25" s="7"/>
    </row>
    <row r="26" spans="1:12" s="71" customFormat="1" ht="15.75">
      <c r="A26" s="84">
        <v>14</v>
      </c>
      <c r="B26" s="85" t="s">
        <v>169</v>
      </c>
      <c r="C26" s="4"/>
      <c r="D26" s="4">
        <v>0</v>
      </c>
      <c r="E26" s="4"/>
      <c r="F26" s="4"/>
      <c r="G26" s="4"/>
      <c r="H26" s="4"/>
      <c r="I26" s="4"/>
      <c r="J26" s="4"/>
      <c r="K26" s="4"/>
      <c r="L26" s="7"/>
    </row>
    <row r="27" spans="1:12" s="71" customFormat="1" ht="25.5">
      <c r="A27" s="84">
        <v>15</v>
      </c>
      <c r="B27" s="85" t="s">
        <v>185</v>
      </c>
      <c r="C27" s="4">
        <v>1</v>
      </c>
      <c r="D27" s="4">
        <v>1</v>
      </c>
      <c r="E27" s="4"/>
      <c r="F27" s="4"/>
      <c r="G27" s="4"/>
      <c r="H27" s="4">
        <v>1</v>
      </c>
      <c r="I27" s="4"/>
      <c r="J27" s="4"/>
      <c r="K27" s="4"/>
      <c r="L27" s="7"/>
    </row>
    <row r="28" spans="1:12" s="71" customFormat="1" ht="15.75">
      <c r="A28" s="6" t="s">
        <v>3</v>
      </c>
      <c r="B28" s="82" t="s">
        <v>46</v>
      </c>
      <c r="C28" s="3">
        <f>SUM(C29:C30)</f>
        <v>2</v>
      </c>
      <c r="D28" s="3">
        <f aca="true" t="shared" si="2" ref="D28:L28">SUM(D29:D30)</f>
        <v>2</v>
      </c>
      <c r="E28" s="3">
        <f t="shared" si="2"/>
        <v>0</v>
      </c>
      <c r="F28" s="3">
        <f t="shared" si="2"/>
        <v>0</v>
      </c>
      <c r="G28" s="3">
        <f t="shared" si="2"/>
        <v>0</v>
      </c>
      <c r="H28" s="3">
        <f t="shared" si="2"/>
        <v>2</v>
      </c>
      <c r="I28" s="3">
        <f t="shared" si="2"/>
        <v>0</v>
      </c>
      <c r="J28" s="3">
        <f t="shared" si="2"/>
        <v>0</v>
      </c>
      <c r="K28" s="3">
        <f t="shared" si="2"/>
        <v>0</v>
      </c>
      <c r="L28" s="7">
        <f t="shared" si="2"/>
        <v>0</v>
      </c>
    </row>
    <row r="29" spans="1:12" ht="15.75">
      <c r="A29" s="84">
        <v>1</v>
      </c>
      <c r="B29" s="85" t="s">
        <v>47</v>
      </c>
      <c r="C29" s="4">
        <v>1</v>
      </c>
      <c r="D29" s="4">
        <v>1</v>
      </c>
      <c r="E29" s="4"/>
      <c r="F29" s="3"/>
      <c r="G29" s="3"/>
      <c r="H29" s="4">
        <v>1</v>
      </c>
      <c r="I29" s="4"/>
      <c r="J29" s="4"/>
      <c r="K29" s="3"/>
      <c r="L29" s="7"/>
    </row>
    <row r="30" spans="1:12" ht="15.75">
      <c r="A30" s="84">
        <v>2</v>
      </c>
      <c r="B30" s="85" t="s">
        <v>48</v>
      </c>
      <c r="C30" s="4">
        <v>1</v>
      </c>
      <c r="D30" s="4">
        <v>1</v>
      </c>
      <c r="E30" s="4"/>
      <c r="F30" s="3"/>
      <c r="G30" s="3"/>
      <c r="H30" s="4">
        <v>1</v>
      </c>
      <c r="I30" s="4"/>
      <c r="J30" s="4"/>
      <c r="K30" s="3"/>
      <c r="L30" s="7"/>
    </row>
    <row r="31" spans="1:12" ht="15.75">
      <c r="A31" s="6" t="s">
        <v>4</v>
      </c>
      <c r="B31" s="82" t="s">
        <v>49</v>
      </c>
      <c r="C31" s="3">
        <f>SUM(C32:C37)</f>
        <v>9</v>
      </c>
      <c r="D31" s="3">
        <f aca="true" t="shared" si="3" ref="D31:L31">SUM(D32:D37)</f>
        <v>9</v>
      </c>
      <c r="E31" s="3">
        <f t="shared" si="3"/>
        <v>1</v>
      </c>
      <c r="F31" s="3">
        <f t="shared" si="3"/>
        <v>0</v>
      </c>
      <c r="G31" s="3">
        <f t="shared" si="3"/>
        <v>0</v>
      </c>
      <c r="H31" s="3">
        <f t="shared" si="3"/>
        <v>1</v>
      </c>
      <c r="I31" s="3">
        <f t="shared" si="3"/>
        <v>1</v>
      </c>
      <c r="J31" s="3">
        <f t="shared" si="3"/>
        <v>1</v>
      </c>
      <c r="K31" s="3">
        <f t="shared" si="3"/>
        <v>6</v>
      </c>
      <c r="L31" s="7">
        <f t="shared" si="3"/>
        <v>0</v>
      </c>
    </row>
    <row r="32" spans="1:12" ht="15.75">
      <c r="A32" s="84">
        <v>1</v>
      </c>
      <c r="B32" s="85" t="s">
        <v>50</v>
      </c>
      <c r="C32" s="4">
        <v>1</v>
      </c>
      <c r="D32" s="4">
        <v>1</v>
      </c>
      <c r="E32" s="4">
        <v>1</v>
      </c>
      <c r="F32" s="4"/>
      <c r="G32" s="4"/>
      <c r="H32" s="4"/>
      <c r="I32" s="4"/>
      <c r="J32" s="4">
        <v>1</v>
      </c>
      <c r="K32" s="3"/>
      <c r="L32" s="7"/>
    </row>
    <row r="33" spans="1:12" ht="15.75">
      <c r="A33" s="84">
        <v>2</v>
      </c>
      <c r="B33" s="85" t="s">
        <v>51</v>
      </c>
      <c r="C33" s="4">
        <v>1</v>
      </c>
      <c r="D33" s="4">
        <v>1</v>
      </c>
      <c r="E33" s="4"/>
      <c r="F33" s="4"/>
      <c r="G33" s="4"/>
      <c r="H33" s="4">
        <v>1</v>
      </c>
      <c r="I33" s="4"/>
      <c r="J33" s="4"/>
      <c r="K33" s="3"/>
      <c r="L33" s="7"/>
    </row>
    <row r="34" spans="1:12" ht="15.75">
      <c r="A34" s="84">
        <v>3</v>
      </c>
      <c r="B34" s="85" t="s">
        <v>100</v>
      </c>
      <c r="C34" s="4"/>
      <c r="D34" s="4"/>
      <c r="E34" s="4"/>
      <c r="F34" s="4"/>
      <c r="G34" s="4"/>
      <c r="H34" s="4"/>
      <c r="I34" s="4"/>
      <c r="J34" s="4"/>
      <c r="K34" s="4"/>
      <c r="L34" s="86"/>
    </row>
    <row r="35" spans="1:12" ht="15.75">
      <c r="A35" s="84">
        <v>4</v>
      </c>
      <c r="B35" s="85" t="s">
        <v>52</v>
      </c>
      <c r="C35" s="4">
        <v>1</v>
      </c>
      <c r="D35" s="4">
        <v>1</v>
      </c>
      <c r="E35" s="4"/>
      <c r="F35" s="4"/>
      <c r="G35" s="4"/>
      <c r="H35" s="4"/>
      <c r="I35" s="4">
        <v>1</v>
      </c>
      <c r="J35" s="4"/>
      <c r="K35" s="4"/>
      <c r="L35" s="86"/>
    </row>
    <row r="36" spans="1:12" ht="15.75">
      <c r="A36" s="84">
        <v>5</v>
      </c>
      <c r="B36" s="85" t="s">
        <v>53</v>
      </c>
      <c r="C36" s="4"/>
      <c r="D36" s="4"/>
      <c r="E36" s="4"/>
      <c r="F36" s="4"/>
      <c r="G36" s="4"/>
      <c r="H36" s="4"/>
      <c r="I36" s="4"/>
      <c r="J36" s="4"/>
      <c r="K36" s="4"/>
      <c r="L36" s="86"/>
    </row>
    <row r="37" spans="1:12" ht="16.5" thickBot="1">
      <c r="A37" s="97">
        <v>6</v>
      </c>
      <c r="B37" s="98" t="s">
        <v>54</v>
      </c>
      <c r="C37" s="8">
        <v>6</v>
      </c>
      <c r="D37" s="8">
        <v>6</v>
      </c>
      <c r="E37" s="8">
        <v>0</v>
      </c>
      <c r="F37" s="8">
        <v>0</v>
      </c>
      <c r="G37" s="8">
        <v>0</v>
      </c>
      <c r="H37" s="8">
        <v>0</v>
      </c>
      <c r="I37" s="8">
        <v>0</v>
      </c>
      <c r="J37" s="8">
        <v>0</v>
      </c>
      <c r="K37" s="8">
        <v>6</v>
      </c>
      <c r="L37" s="9"/>
    </row>
    <row r="38" ht="8.25" customHeight="1" thickTop="1">
      <c r="A38" s="72" t="s">
        <v>145</v>
      </c>
    </row>
    <row r="39" spans="1:12" ht="15.75">
      <c r="A39" s="71"/>
      <c r="B39" s="68"/>
      <c r="F39" s="117" t="s">
        <v>186</v>
      </c>
      <c r="G39" s="151"/>
      <c r="H39" s="151"/>
      <c r="I39" s="151"/>
      <c r="J39" s="151"/>
      <c r="K39" s="151"/>
      <c r="L39" s="151"/>
    </row>
    <row r="40" spans="1:12" ht="15.75">
      <c r="A40" s="71"/>
      <c r="B40" s="68"/>
      <c r="F40" s="116" t="s">
        <v>170</v>
      </c>
      <c r="G40" s="116"/>
      <c r="H40" s="116"/>
      <c r="I40" s="116"/>
      <c r="J40" s="116"/>
      <c r="K40" s="116"/>
      <c r="L40" s="116"/>
    </row>
    <row r="41" spans="6:12" ht="15.75">
      <c r="F41" s="117" t="s">
        <v>258</v>
      </c>
      <c r="G41" s="117"/>
      <c r="H41" s="117"/>
      <c r="I41" s="117"/>
      <c r="J41" s="117"/>
      <c r="K41" s="117"/>
      <c r="L41" s="117"/>
    </row>
    <row r="43" spans="6:12" ht="15.75">
      <c r="F43" s="116" t="s">
        <v>259</v>
      </c>
      <c r="G43" s="116"/>
      <c r="H43" s="116"/>
      <c r="I43" s="116"/>
      <c r="J43" s="116"/>
      <c r="K43" s="116"/>
      <c r="L43" s="116"/>
    </row>
  </sheetData>
  <sheetProtection/>
  <mergeCells count="18">
    <mergeCell ref="F41:L41"/>
    <mergeCell ref="F43:L43"/>
    <mergeCell ref="A4:D4"/>
    <mergeCell ref="A5:L5"/>
    <mergeCell ref="A1:L1"/>
    <mergeCell ref="A2:L2"/>
    <mergeCell ref="L8:L9"/>
    <mergeCell ref="A3:D3"/>
    <mergeCell ref="A6:L6"/>
    <mergeCell ref="A7:L7"/>
    <mergeCell ref="F39:L39"/>
    <mergeCell ref="F40:L40"/>
    <mergeCell ref="A12:B12"/>
    <mergeCell ref="D8:E8"/>
    <mergeCell ref="F8:K8"/>
    <mergeCell ref="A8:A9"/>
    <mergeCell ref="B8:B9"/>
    <mergeCell ref="C8:C9"/>
  </mergeCells>
  <printOptions/>
  <pageMargins left="0.38" right="0.21" top="0.28" bottom="0.21" header="0.24"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 Thang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Nhu Huy</dc:creator>
  <cp:keywords/>
  <dc:description/>
  <cp:lastModifiedBy>Windows User</cp:lastModifiedBy>
  <cp:lastPrinted>2018-04-12T02:38:58Z</cp:lastPrinted>
  <dcterms:created xsi:type="dcterms:W3CDTF">2010-03-19T23:06:35Z</dcterms:created>
  <dcterms:modified xsi:type="dcterms:W3CDTF">2018-04-13T15:14:26Z</dcterms:modified>
  <cp:category/>
  <cp:version/>
  <cp:contentType/>
  <cp:contentStatus/>
</cp:coreProperties>
</file>